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s\Desktop\"/>
    </mc:Choice>
  </mc:AlternateContent>
  <xr:revisionPtr revIDLastSave="0" documentId="13_ncr:1_{5BCB0412-9ECD-4293-8D91-87F77F609DD3}" xr6:coauthVersionLast="44" xr6:coauthVersionMax="44" xr10:uidLastSave="{00000000-0000-0000-0000-000000000000}"/>
  <bookViews>
    <workbookView xWindow="-110" yWindow="-110" windowWidth="19420" windowHeight="10420" activeTab="1" xr2:uid="{2DD382F5-3F1F-4E54-A2DF-C37CC30E9920}"/>
  </bookViews>
  <sheets>
    <sheet name="Hoja1" sheetId="1" r:id="rId1"/>
    <sheet name="Ingressos" sheetId="2" r:id="rId2"/>
    <sheet name="Despeses" sheetId="4" r:id="rId3"/>
    <sheet name="P&amp;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M4" i="2" s="1"/>
  <c r="L5" i="2"/>
  <c r="L6" i="2" s="1"/>
  <c r="L7" i="2" s="1"/>
  <c r="D6" i="2"/>
  <c r="D7" i="2" s="1"/>
  <c r="H6" i="2"/>
  <c r="H7" i="2" s="1"/>
  <c r="C6" i="2"/>
  <c r="C7" i="2" s="1"/>
  <c r="C23" i="2"/>
  <c r="D5" i="2"/>
  <c r="E5" i="2"/>
  <c r="E6" i="2" s="1"/>
  <c r="E7" i="2" s="1"/>
  <c r="F5" i="2"/>
  <c r="F6" i="2" s="1"/>
  <c r="F7" i="2" s="1"/>
  <c r="G5" i="2"/>
  <c r="G6" i="2" s="1"/>
  <c r="G7" i="2" s="1"/>
  <c r="H5" i="2"/>
  <c r="I5" i="2"/>
  <c r="I6" i="2" s="1"/>
  <c r="I7" i="2" s="1"/>
  <c r="J5" i="2"/>
  <c r="J6" i="2" s="1"/>
  <c r="J7" i="2" s="1"/>
  <c r="K5" i="2"/>
  <c r="K6" i="2" s="1"/>
  <c r="K7" i="2" s="1"/>
  <c r="C5" i="2"/>
  <c r="E4" i="2"/>
  <c r="F4" i="2"/>
  <c r="G4" i="2" s="1"/>
  <c r="H4" i="2" s="1"/>
  <c r="I4" i="2" s="1"/>
  <c r="J4" i="2" s="1"/>
  <c r="K4" i="2" s="1"/>
  <c r="D4" i="2"/>
  <c r="H8" i="1"/>
  <c r="C4" i="2"/>
  <c r="D16" i="1"/>
  <c r="H10" i="1"/>
  <c r="M5" i="2" l="1"/>
  <c r="M6" i="2" s="1"/>
  <c r="M7" i="2" s="1"/>
  <c r="N4" i="2"/>
  <c r="N5" i="2" s="1"/>
  <c r="N6" i="2" s="1"/>
  <c r="N7" i="2" s="1"/>
  <c r="H12" i="1"/>
  <c r="H14" i="1" s="1"/>
</calcChain>
</file>

<file path=xl/sharedStrings.xml><?xml version="1.0" encoding="utf-8"?>
<sst xmlns="http://schemas.openxmlformats.org/spreadsheetml/2006/main" count="40" uniqueCount="30">
  <si>
    <t>Hipotesis</t>
  </si>
  <si>
    <t>publicitat</t>
  </si>
  <si>
    <t>CPC</t>
  </si>
  <si>
    <t>--&gt;</t>
  </si>
  <si>
    <t>Visites</t>
  </si>
  <si>
    <t>Producte &lt;100</t>
  </si>
  <si>
    <t>Producte &lt;500</t>
  </si>
  <si>
    <t>Producte &gt;500</t>
  </si>
  <si>
    <t>Clients</t>
  </si>
  <si>
    <t>Producte</t>
  </si>
  <si>
    <t>Marge</t>
  </si>
  <si>
    <t>Benefici</t>
  </si>
  <si>
    <t>Marge Brut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</si>
  <si>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</si>
  <si>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</si>
  <si>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</si>
  <si>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</si>
  <si>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</si>
  <si>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</si>
  <si>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</si>
  <si>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</si>
  <si>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</si>
  <si>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</si>
  <si>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</si>
  <si>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</si>
  <si>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Hipòtesis</t>
  </si>
  <si>
    <t>Visites 0</t>
  </si>
  <si>
    <t>Creixement</t>
  </si>
  <si>
    <t>Concersió</t>
  </si>
  <si>
    <t>Facturació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</si>
</sst>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_-* #,##0_-;\-* #,##0_-;_-* &quot;-&quot;??_-;_-@_-"/>
    <numFmt numFmtId="168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0" borderId="0" xfId="0" quotePrefix="1"/>
    <xf numFmtId="166" fontId="0" fillId="0" borderId="0" xfId="1" applyNumberFormat="1" applyFont="1"/>
    <xf numFmtId="9" fontId="0" fillId="0" borderId="0" xfId="0" applyNumberFormat="1"/>
    <xf numFmtId="10" fontId="0" fillId="0" borderId="0" xfId="0" applyNumberFormat="1"/>
    <xf numFmtId="44" fontId="0" fillId="0" borderId="0" xfId="2" applyFont="1"/>
    <xf numFmtId="44" fontId="0" fillId="0" borderId="0" xfId="0" applyNumberFormat="1"/>
    <xf numFmtId="0" fontId="0" fillId="2" borderId="0" xfId="0" applyFill="1"/>
    <xf numFmtId="168" fontId="0" fillId="0" borderId="0" xfId="2" applyNumberFormat="1" applyFont="1"/>
    <xf numFmtId="9" fontId="0" fillId="2" borderId="0" xfId="0" applyNumberFormat="1" applyFill="1"/>
    <xf numFmtId="6" fontId="0" fillId="2" borderId="0" xfId="0" applyNumberFormat="1" applyFill="1"/>
    <xf numFmtId="44" fontId="0" fillId="2" borderId="0" xfId="2" applyFont="1" applyFill="1"/>
    <xf numFmtId="10" fontId="0" fillId="2" borderId="0" xfId="0" applyNumberForma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D115-BE87-429F-AAF8-B31A63978939}">
  <dimension ref="C5:H16"/>
  <sheetViews>
    <sheetView zoomScale="140" zoomScaleNormal="140" workbookViewId="0">
      <selection activeCell="C14" sqref="C14:D16"/>
    </sheetView>
  </sheetViews>
  <sheetFormatPr baseColWidth="10" defaultRowHeight="14.5" x14ac:dyDescent="0.35"/>
  <sheetData>
    <row r="5" spans="3:8" x14ac:dyDescent="0.35">
      <c r="C5" s="9" t="s">
        <v>0</v>
      </c>
    </row>
    <row r="7" spans="3:8" x14ac:dyDescent="0.35">
      <c r="C7" s="1">
        <v>500</v>
      </c>
      <c r="D7" t="s">
        <v>1</v>
      </c>
    </row>
    <row r="8" spans="3:8" x14ac:dyDescent="0.35">
      <c r="C8" s="2">
        <v>0.5</v>
      </c>
      <c r="D8" t="s">
        <v>2</v>
      </c>
      <c r="F8" s="3" t="s">
        <v>3</v>
      </c>
      <c r="G8" t="s">
        <v>4</v>
      </c>
      <c r="H8" s="4">
        <f>+C7/C8</f>
        <v>1000</v>
      </c>
    </row>
    <row r="10" spans="3:8" x14ac:dyDescent="0.35">
      <c r="C10" t="s">
        <v>5</v>
      </c>
      <c r="E10" s="5">
        <v>0.03</v>
      </c>
      <c r="G10" t="s">
        <v>8</v>
      </c>
      <c r="H10">
        <f>+H8*E10</f>
        <v>30</v>
      </c>
    </row>
    <row r="11" spans="3:8" x14ac:dyDescent="0.35">
      <c r="C11" t="s">
        <v>6</v>
      </c>
      <c r="E11" s="6">
        <v>1.4999999999999999E-2</v>
      </c>
    </row>
    <row r="12" spans="3:8" x14ac:dyDescent="0.35">
      <c r="C12" t="s">
        <v>7</v>
      </c>
      <c r="E12" s="5">
        <v>0.01</v>
      </c>
      <c r="G12" t="s">
        <v>12</v>
      </c>
      <c r="H12" s="8">
        <f>+H10*D16</f>
        <v>1350</v>
      </c>
    </row>
    <row r="14" spans="3:8" x14ac:dyDescent="0.35">
      <c r="C14" t="s">
        <v>9</v>
      </c>
      <c r="D14" s="1">
        <v>90</v>
      </c>
      <c r="G14" t="s">
        <v>11</v>
      </c>
      <c r="H14" s="1">
        <f>+H12-C7</f>
        <v>850</v>
      </c>
    </row>
    <row r="15" spans="3:8" x14ac:dyDescent="0.35">
      <c r="C15" t="s">
        <v>10</v>
      </c>
      <c r="D15" s="5">
        <v>0.5</v>
      </c>
    </row>
    <row r="16" spans="3:8" x14ac:dyDescent="0.35">
      <c r="C16" t="s">
        <v>11</v>
      </c>
      <c r="D16" s="7">
        <f>+D14*D15</f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CA3D-7CF0-4490-AB23-D7C62EB773AE}">
  <dimension ref="B3:N23"/>
  <sheetViews>
    <sheetView tabSelected="1" topLeftCell="A10" zoomScale="140" zoomScaleNormal="140" workbookViewId="0">
      <selection activeCell="E19" sqref="E19"/>
    </sheetView>
  </sheetViews>
  <sheetFormatPr baseColWidth="10" defaultRowHeight="14.5" x14ac:dyDescent="0.35"/>
  <sheetData>
    <row r="3" spans="2:14" x14ac:dyDescent="0.35"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</row>
    <row r="4" spans="2:14" x14ac:dyDescent="0.35">
      <c r="B4" t="s">
        <v>4</v>
      </c>
      <c r="C4">
        <f>+C13</f>
        <v>3000</v>
      </c>
      <c r="D4" s="4">
        <f>+C4*(1+$C$14)</f>
        <v>3449.9999999999995</v>
      </c>
      <c r="E4" s="4">
        <f>+D4*(1+$C$14)</f>
        <v>3967.4999999999991</v>
      </c>
      <c r="F4" s="4">
        <f t="shared" ref="E4:K4" si="0">+E4*(1+$C$14)</f>
        <v>4562.6249999999982</v>
      </c>
      <c r="G4" s="4">
        <f t="shared" si="0"/>
        <v>5247.0187499999975</v>
      </c>
      <c r="H4" s="4">
        <f t="shared" si="0"/>
        <v>6034.0715624999966</v>
      </c>
      <c r="I4" s="4">
        <f t="shared" si="0"/>
        <v>6939.1822968749957</v>
      </c>
      <c r="J4" s="4">
        <f t="shared" si="0"/>
        <v>7980.0596414062447</v>
      </c>
      <c r="K4" s="4">
        <f t="shared" si="0"/>
        <v>9177.068587617181</v>
      </c>
      <c r="L4" s="4">
        <f t="shared" ref="L4:N4" si="1">+K4*(1+$C$14)</f>
        <v>10553.628875759758</v>
      </c>
      <c r="M4" s="4">
        <f t="shared" si="1"/>
        <v>12136.67320712372</v>
      </c>
      <c r="N4" s="4">
        <f t="shared" si="1"/>
        <v>13957.174188192277</v>
      </c>
    </row>
    <row r="5" spans="2:14" x14ac:dyDescent="0.35">
      <c r="B5" t="s">
        <v>8</v>
      </c>
      <c r="C5" s="4">
        <f>+C4*$E$17</f>
        <v>30</v>
      </c>
      <c r="D5" s="4">
        <f t="shared" ref="D5:K5" si="2">+D4*$E$17</f>
        <v>34.499999999999993</v>
      </c>
      <c r="E5" s="4">
        <f t="shared" si="2"/>
        <v>39.67499999999999</v>
      </c>
      <c r="F5" s="4">
        <f t="shared" si="2"/>
        <v>45.626249999999985</v>
      </c>
      <c r="G5" s="4">
        <f t="shared" si="2"/>
        <v>52.470187499999973</v>
      </c>
      <c r="H5" s="4">
        <f t="shared" si="2"/>
        <v>60.340715624999966</v>
      </c>
      <c r="I5" s="4">
        <f t="shared" si="2"/>
        <v>69.391822968749963</v>
      </c>
      <c r="J5" s="4">
        <f t="shared" si="2"/>
        <v>79.800596414062454</v>
      </c>
      <c r="K5" s="4">
        <f t="shared" si="2"/>
        <v>91.770685876171811</v>
      </c>
      <c r="L5" s="4">
        <f t="shared" ref="L5" si="3">+L4*$E$17</f>
        <v>105.53628875759757</v>
      </c>
      <c r="M5" s="4">
        <f t="shared" ref="M5" si="4">+M4*$E$17</f>
        <v>121.36673207123721</v>
      </c>
      <c r="N5" s="4">
        <f t="shared" ref="N5" si="5">+N4*$E$17</f>
        <v>139.57174188192278</v>
      </c>
    </row>
    <row r="6" spans="2:14" x14ac:dyDescent="0.35">
      <c r="B6" t="s">
        <v>29</v>
      </c>
      <c r="C6" s="1">
        <f>+C5*$C$21</f>
        <v>2700</v>
      </c>
      <c r="D6" s="1">
        <f t="shared" ref="D6:K6" si="6">+D5*$C$21</f>
        <v>3104.9999999999995</v>
      </c>
      <c r="E6" s="1">
        <f t="shared" si="6"/>
        <v>3570.7499999999991</v>
      </c>
      <c r="F6" s="1">
        <f t="shared" si="6"/>
        <v>4106.3624999999984</v>
      </c>
      <c r="G6" s="1">
        <f t="shared" si="6"/>
        <v>4722.3168749999977</v>
      </c>
      <c r="H6" s="1">
        <f t="shared" si="6"/>
        <v>5430.6644062499972</v>
      </c>
      <c r="I6" s="1">
        <f t="shared" si="6"/>
        <v>6245.2640671874969</v>
      </c>
      <c r="J6" s="1">
        <f t="shared" si="6"/>
        <v>7182.0536772656205</v>
      </c>
      <c r="K6" s="1">
        <f t="shared" si="6"/>
        <v>8259.3617288554633</v>
      </c>
      <c r="L6" s="1">
        <f t="shared" ref="L6" si="7">+L5*$C$21</f>
        <v>9498.2659881837826</v>
      </c>
      <c r="M6" s="1">
        <f t="shared" ref="M6" si="8">+M5*$C$21</f>
        <v>10923.005886411349</v>
      </c>
      <c r="N6" s="1">
        <f t="shared" ref="N6" si="9">+N5*$C$21</f>
        <v>12561.45676937305</v>
      </c>
    </row>
    <row r="7" spans="2:14" x14ac:dyDescent="0.35">
      <c r="B7" t="s">
        <v>10</v>
      </c>
      <c r="C7" s="10">
        <f>+C6*$C$22</f>
        <v>810</v>
      </c>
      <c r="D7" s="10">
        <f t="shared" ref="D7:K7" si="10">+D6*$C$22</f>
        <v>931.49999999999977</v>
      </c>
      <c r="E7" s="10">
        <f t="shared" si="10"/>
        <v>1071.2249999999997</v>
      </c>
      <c r="F7" s="10">
        <f t="shared" si="10"/>
        <v>1231.9087499999994</v>
      </c>
      <c r="G7" s="10">
        <f t="shared" si="10"/>
        <v>1416.6950624999993</v>
      </c>
      <c r="H7" s="10">
        <f t="shared" si="10"/>
        <v>1629.1993218749992</v>
      </c>
      <c r="I7" s="10">
        <f t="shared" si="10"/>
        <v>1873.579220156249</v>
      </c>
      <c r="J7" s="10">
        <f t="shared" si="10"/>
        <v>2154.616103179686</v>
      </c>
      <c r="K7" s="10">
        <f t="shared" si="10"/>
        <v>2477.8085186566391</v>
      </c>
      <c r="L7" s="10">
        <f t="shared" ref="L7" si="11">+L6*$C$22</f>
        <v>2849.4797964551349</v>
      </c>
      <c r="M7" s="10">
        <f t="shared" ref="M7" si="12">+M6*$C$22</f>
        <v>3276.9017659234046</v>
      </c>
      <c r="N7" s="10">
        <f t="shared" ref="N7" si="13">+N6*$C$22</f>
        <v>3768.4370308119146</v>
      </c>
    </row>
    <row r="12" spans="2:14" x14ac:dyDescent="0.35">
      <c r="B12" t="s">
        <v>25</v>
      </c>
    </row>
    <row r="13" spans="2:14" x14ac:dyDescent="0.35">
      <c r="B13" t="s">
        <v>26</v>
      </c>
      <c r="C13" s="9">
        <v>3000</v>
      </c>
    </row>
    <row r="14" spans="2:14" x14ac:dyDescent="0.35">
      <c r="B14" t="s">
        <v>27</v>
      </c>
      <c r="C14" s="11">
        <v>0.15</v>
      </c>
    </row>
    <row r="15" spans="2:14" x14ac:dyDescent="0.35">
      <c r="B15" t="s">
        <v>28</v>
      </c>
    </row>
    <row r="17" spans="2:5" x14ac:dyDescent="0.35">
      <c r="C17" t="s">
        <v>5</v>
      </c>
      <c r="E17" s="11">
        <v>0.01</v>
      </c>
    </row>
    <row r="18" spans="2:5" x14ac:dyDescent="0.35">
      <c r="C18" t="s">
        <v>6</v>
      </c>
      <c r="E18" s="14">
        <v>1.4999999999999999E-2</v>
      </c>
    </row>
    <row r="19" spans="2:5" x14ac:dyDescent="0.35">
      <c r="C19" t="s">
        <v>7</v>
      </c>
      <c r="E19" s="11">
        <v>0.01</v>
      </c>
    </row>
    <row r="21" spans="2:5" x14ac:dyDescent="0.35">
      <c r="B21" t="s">
        <v>9</v>
      </c>
      <c r="C21" s="12">
        <v>90</v>
      </c>
    </row>
    <row r="22" spans="2:5" x14ac:dyDescent="0.35">
      <c r="B22" t="s">
        <v>10</v>
      </c>
      <c r="C22" s="11">
        <v>0.3</v>
      </c>
    </row>
    <row r="23" spans="2:5" x14ac:dyDescent="0.35">
      <c r="B23" t="s">
        <v>11</v>
      </c>
      <c r="C23" s="13">
        <f>+C21*C22</f>
        <v>27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E1E9-C0E9-4252-9F2B-A1F0D732BC3B}">
  <dimension ref="A1"/>
  <sheetViews>
    <sheetView workbookViewId="0">
      <selection activeCell="D21" sqref="D21"/>
    </sheetView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1324-C4F9-4E21-A3D8-DBDD469DEC7C}">
  <dimension ref="A1"/>
  <sheetViews>
    <sheetView workbookViewId="0">
      <selection activeCell="B5" sqref="B5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Ingressos</vt:lpstr>
      <vt:lpstr>Despeses</vt:lpstr>
      <vt:lpstr>P&amp;G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Peñarroya</dc:creator>
  <cp:lastModifiedBy>Montse Peñarroya</cp:lastModifiedBy>
  <dcterms:created xsi:type="dcterms:W3CDTF">2020-05-14T15:03:00Z</dcterms:created>
  <dcterms:modified xsi:type="dcterms:W3CDTF">2020-05-17T10:41:05Z</dcterms:modified>
</cp:coreProperties>
</file>