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855" windowWidth="18630" windowHeight="7815" activeTab="2"/>
  </bookViews>
  <sheets>
    <sheet name="DIPUTACIÓ" sheetId="1" r:id="rId1"/>
    <sheet name="DIPSALUT" sheetId="2" r:id="rId2"/>
    <sheet name="XALOC" sheetId="3" r:id="rId3"/>
    <sheet name="CMG" sheetId="4" r:id="rId4"/>
    <sheet name="CCB" sheetId="5" r:id="rId5"/>
    <sheet name="CVV" sheetId="7" r:id="rId6"/>
    <sheet name="CAESG" sheetId="8" r:id="rId7"/>
    <sheet name="C.GAVARRES" sheetId="9" r:id="rId8"/>
  </sheets>
  <definedNames>
    <definedName name="_xlnm.Print_Area" localSheetId="7">'C.GAVARRES'!$A$1:$G$35</definedName>
    <definedName name="_xlnm.Print_Area" localSheetId="4">CCB!$A$1:$G$35</definedName>
    <definedName name="_xlnm.Print_Area" localSheetId="5">CVV!$A$1:$G$35</definedName>
    <definedName name="_xlnm.Print_Area" localSheetId="0">DIPUTACIÓ!$A$1:$G$35</definedName>
  </definedNames>
  <calcPr calcId="152511"/>
</workbook>
</file>

<file path=xl/calcChain.xml><?xml version="1.0" encoding="utf-8"?>
<calcChain xmlns="http://schemas.openxmlformats.org/spreadsheetml/2006/main">
  <c r="G33" i="9" l="1"/>
  <c r="F33" i="9"/>
  <c r="E33" i="9"/>
  <c r="D33" i="9"/>
  <c r="C33" i="9"/>
  <c r="G20" i="9"/>
  <c r="F20" i="9"/>
  <c r="E20" i="9"/>
  <c r="D20" i="9"/>
  <c r="C20" i="9"/>
  <c r="C20" i="5" l="1"/>
  <c r="C20" i="8"/>
  <c r="D33" i="3"/>
  <c r="E33" i="3"/>
  <c r="F33" i="3"/>
  <c r="G33" i="3"/>
  <c r="C33" i="2"/>
  <c r="G20" i="1"/>
  <c r="D20" i="1"/>
  <c r="E20" i="1"/>
  <c r="F20" i="1"/>
  <c r="C20" i="1"/>
  <c r="D20" i="4"/>
  <c r="E20" i="4"/>
  <c r="F20" i="4"/>
  <c r="G20" i="4"/>
  <c r="D33" i="7" l="1"/>
  <c r="D33" i="5"/>
  <c r="G33" i="5"/>
  <c r="F33" i="5"/>
  <c r="E33" i="5"/>
  <c r="C33" i="5"/>
  <c r="G20" i="5"/>
  <c r="F20" i="5"/>
  <c r="E20" i="5"/>
  <c r="D20" i="5"/>
  <c r="G33" i="8"/>
  <c r="F33" i="8"/>
  <c r="E33" i="8"/>
  <c r="D33" i="8"/>
  <c r="C33" i="8"/>
  <c r="G20" i="8"/>
  <c r="F20" i="8"/>
  <c r="E20" i="8"/>
  <c r="D20" i="8"/>
  <c r="G33" i="7"/>
  <c r="F33" i="7"/>
  <c r="E33" i="7"/>
  <c r="C33" i="7"/>
  <c r="G20" i="7"/>
  <c r="F20" i="7"/>
  <c r="E20" i="7"/>
  <c r="D20" i="7"/>
  <c r="C20" i="7"/>
  <c r="C20" i="3"/>
  <c r="D20" i="3"/>
  <c r="E20" i="3"/>
  <c r="F20" i="3"/>
  <c r="G20" i="3"/>
  <c r="G33" i="4"/>
  <c r="F33" i="4"/>
  <c r="E33" i="4"/>
  <c r="D33" i="4"/>
  <c r="C33" i="4"/>
  <c r="C20" i="4"/>
  <c r="C33" i="3"/>
  <c r="G33" i="2"/>
  <c r="F33" i="2"/>
  <c r="E33" i="2"/>
  <c r="D33" i="2"/>
  <c r="G20" i="2"/>
  <c r="F20" i="2"/>
  <c r="E20" i="2"/>
  <c r="D20" i="2"/>
  <c r="C20" i="2"/>
  <c r="D33" i="1"/>
  <c r="E33" i="1"/>
  <c r="F33" i="1"/>
  <c r="G33" i="1"/>
  <c r="C33" i="1"/>
</calcChain>
</file>

<file path=xl/sharedStrings.xml><?xml version="1.0" encoding="utf-8"?>
<sst xmlns="http://schemas.openxmlformats.org/spreadsheetml/2006/main" count="320" uniqueCount="39">
  <si>
    <t>INGRESSOS</t>
  </si>
  <si>
    <t>EXERCICI CORRENT</t>
  </si>
  <si>
    <t>EXERCICIS TANCATS</t>
  </si>
  <si>
    <t xml:space="preserve">PREVISIONS INICIALS </t>
  </si>
  <si>
    <t>Impostos directes</t>
  </si>
  <si>
    <t>Impostos indirectes</t>
  </si>
  <si>
    <t>Taxes i altres ingressos</t>
  </si>
  <si>
    <t>Transferències corrents</t>
  </si>
  <si>
    <t>Ingressos patrimonials</t>
  </si>
  <si>
    <t>Alienació d'inversions reals</t>
  </si>
  <si>
    <t>Transferències de capital</t>
  </si>
  <si>
    <t>Actius financers</t>
  </si>
  <si>
    <t>Passius financers</t>
  </si>
  <si>
    <t>TOTAL INGRESSOS</t>
  </si>
  <si>
    <t>DESPESES</t>
  </si>
  <si>
    <t xml:space="preserve">CRÈDITS INICIALS </t>
  </si>
  <si>
    <t>Despeses de personal</t>
  </si>
  <si>
    <t>Despeses en béns corrents i serveis</t>
  </si>
  <si>
    <t>Despeses financeres</t>
  </si>
  <si>
    <t>Fons de contingència</t>
  </si>
  <si>
    <t>Inversions reals</t>
  </si>
  <si>
    <t>TOTAL DESPESES</t>
  </si>
  <si>
    <t>(1) Pressupost actualitzat, incloent les modificacions ja tramitades i/o previst tramitar fins a final d'exercici</t>
  </si>
  <si>
    <t>(2) Dades d'execució acumulades a final de trimestre vençut</t>
  </si>
  <si>
    <r>
      <t xml:space="preserve">ESTIMACIÓ PREVISIONS DEF. AL FINAL D'EXERCICI </t>
    </r>
    <r>
      <rPr>
        <vertAlign val="superscript"/>
        <sz val="10"/>
        <rFont val="Arial"/>
        <family val="2"/>
      </rPr>
      <t>(1)</t>
    </r>
  </si>
  <si>
    <r>
      <t xml:space="preserve">DRETS RECONEGUTS NETS </t>
    </r>
    <r>
      <rPr>
        <vertAlign val="superscript"/>
        <sz val="10"/>
        <rFont val="Arial"/>
        <family val="2"/>
      </rPr>
      <t>(2)</t>
    </r>
  </si>
  <si>
    <r>
      <t xml:space="preserve">RECAPTACIÓ LÍQUIDA </t>
    </r>
    <r>
      <rPr>
        <vertAlign val="superscript"/>
        <sz val="10"/>
        <rFont val="Arial"/>
        <family val="2"/>
      </rPr>
      <t>(2)</t>
    </r>
  </si>
  <si>
    <r>
      <t xml:space="preserve">ESTIMACIÓ CRÈDITS DEF. AL FINAL D'EXERCICI </t>
    </r>
    <r>
      <rPr>
        <vertAlign val="superscript"/>
        <sz val="10"/>
        <rFont val="Arial"/>
        <family val="2"/>
      </rPr>
      <t>(1)</t>
    </r>
  </si>
  <si>
    <r>
      <t xml:space="preserve">OBLIGACIONS RECONEGUDES NETES </t>
    </r>
    <r>
      <rPr>
        <vertAlign val="superscript"/>
        <sz val="10"/>
        <rFont val="Arial"/>
        <family val="2"/>
      </rPr>
      <t>(2)</t>
    </r>
  </si>
  <si>
    <r>
      <t xml:space="preserve">PAGAMENTS LÍQUIDS </t>
    </r>
    <r>
      <rPr>
        <vertAlign val="superscript"/>
        <sz val="10"/>
        <rFont val="Arial"/>
        <family val="2"/>
      </rPr>
      <t>(2)</t>
    </r>
  </si>
  <si>
    <t>EXECUCIÓ TRIMESTRAL DEL PRESSUPOST DE LA DIPUTACIÓ DE GIRONA</t>
  </si>
  <si>
    <t>EXECUCIÓ TRIMESTRAL DEL PRESSUPOST DE L'ORGANISME AUTÒNOM DE SALUT PÚBLICA - DIPSALUT</t>
  </si>
  <si>
    <t>EXECUCIÓ TRIMESTRAL DEL PRESSUPOST DE L'ORGANISME AUTÒNOM XARXA LOCAL DE MUNICIPIS GIRONINS - XALOC</t>
  </si>
  <si>
    <t>EXECUCIÓ TRIMESTRAL DEL PRESSUPOST DE L'ORGANISME AUTÒNOM CONSERVATORI DE MÚSICA ISAAC ALBÉNIZ</t>
  </si>
  <si>
    <t>EXECUCIÓ TRIMESTRAL DEL PRESSUPOST DEL CONSORCI DE LA COSTA BRAVA</t>
  </si>
  <si>
    <t>EXECUCIÓ TRIMESTRAL DEL PRESSUPOST DEL CONSORCI DE LES VIES VERDES DE GIRONA</t>
  </si>
  <si>
    <t>EXECUCIÓ TRIMESTRAL DEL PRESSUPOST DEL CONSORCI D'ARTS ESCÈNIQUES SALT-GIRONA</t>
  </si>
  <si>
    <t>PERÍODE: 2n trimestre de 2018</t>
  </si>
  <si>
    <t>EXECUCIÓ TRIMESTRAL DEL PRESSUPOST DEL CONSORCI DE LES GAVARRES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</si>
</sst>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MS Sans Serif"/>
      <family val="2"/>
      <charset val="1"/>
    </font>
    <font>
      <sz val="11"/>
      <color indexed="8"/>
      <name val="Calibri"/>
      <family val="2"/>
      <charset val="1"/>
    </font>
    <font>
      <sz val="10"/>
      <name val="MS Sans Serif"/>
      <family val="2"/>
      <charset val="1"/>
    </font>
    <font>
      <sz val="11"/>
      <color theme="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0" borderId="0"/>
    <xf numFmtId="164" fontId="1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44" fontId="14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67">
    <xf numFmtId="0" fontId="0" fillId="0" borderId="0" xfId="0"/>
    <xf numFmtId="0" fontId="6" fillId="2" borderId="0" xfId="0" applyFont="1" applyFill="1"/>
    <xf numFmtId="0" fontId="2" fillId="2" borderId="6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" fontId="9" fillId="2" borderId="0" xfId="1" applyNumberFormat="1" applyFont="1" applyFill="1" applyBorder="1" applyAlignment="1">
      <alignment vertical="center"/>
    </xf>
    <xf numFmtId="0" fontId="10" fillId="2" borderId="0" xfId="0" applyFont="1" applyFill="1"/>
    <xf numFmtId="0" fontId="8" fillId="2" borderId="0" xfId="1" applyFont="1" applyFill="1" applyAlignment="1">
      <alignment horizontal="center" vertical="center"/>
    </xf>
    <xf numFmtId="4" fontId="8" fillId="2" borderId="0" xfId="1" applyNumberFormat="1" applyFont="1" applyFill="1" applyAlignment="1">
      <alignment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vertical="center"/>
    </xf>
    <xf numFmtId="4" fontId="2" fillId="0" borderId="3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4" fontId="2" fillId="0" borderId="6" xfId="1" applyNumberFormat="1" applyFont="1" applyFill="1" applyBorder="1" applyAlignment="1">
      <alignment vertical="center"/>
    </xf>
    <xf numFmtId="0" fontId="13" fillId="0" borderId="0" xfId="0" applyFont="1" applyFill="1"/>
    <xf numFmtId="0" fontId="6" fillId="0" borderId="0" xfId="0" applyFont="1" applyFill="1"/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center" vertical="center"/>
    </xf>
    <xf numFmtId="4" fontId="8" fillId="0" borderId="0" xfId="1" applyNumberFormat="1" applyFont="1" applyFill="1" applyAlignment="1">
      <alignment vertical="center"/>
    </xf>
    <xf numFmtId="0" fontId="10" fillId="0" borderId="0" xfId="0" applyFont="1" applyFill="1"/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4" fontId="12" fillId="0" borderId="0" xfId="1" applyNumberFormat="1" applyFont="1" applyFill="1" applyBorder="1" applyAlignment="1">
      <alignment vertical="center"/>
    </xf>
    <xf numFmtId="0" fontId="11" fillId="0" borderId="0" xfId="1" applyFont="1" applyFill="1" applyAlignment="1">
      <alignment horizontal="center" vertical="center"/>
    </xf>
    <xf numFmtId="4" fontId="11" fillId="0" borderId="0" xfId="1" applyNumberFormat="1" applyFont="1" applyFill="1" applyAlignment="1">
      <alignment vertical="center"/>
    </xf>
    <xf numFmtId="0" fontId="13" fillId="0" borderId="0" xfId="0" applyFont="1" applyFill="1" applyAlignment="1"/>
    <xf numFmtId="4" fontId="2" fillId="0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4" fontId="2" fillId="0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wrapText="1"/>
    </xf>
    <xf numFmtId="4" fontId="2" fillId="2" borderId="3" xfId="1" applyNumberFormat="1" applyFont="1" applyFill="1" applyBorder="1" applyAlignment="1">
      <alignment horizontal="center" vertical="center" wrapText="1"/>
    </xf>
  </cellXfs>
  <cellStyles count="57">
    <cellStyle name="Euro" xfId="2"/>
    <cellStyle name="Euro 2" xfId="54"/>
    <cellStyle name="Euro 3" xfId="56"/>
    <cellStyle name="Excel Built-in Normal" xfId="3"/>
    <cellStyle name="Moneda 2" xfId="4"/>
    <cellStyle name="Normal" xfId="0" builtinId="0"/>
    <cellStyle name="Normal 10" xfId="5"/>
    <cellStyle name="Normal 11" xfId="6"/>
    <cellStyle name="Normal 12" xfId="53"/>
    <cellStyle name="Normal 13" xfId="55"/>
    <cellStyle name="Normal 2" xfId="7"/>
    <cellStyle name="Normal 2 2" xfId="8"/>
    <cellStyle name="Normal 2 2 2" xfId="9"/>
    <cellStyle name="Normal 2 3" xfId="10"/>
    <cellStyle name="Normal 2 4" xfId="11"/>
    <cellStyle name="Normal 2_1.5. Taules regla de la despesa 2n trimestre 2013" xfId="12"/>
    <cellStyle name="Normal 3" xfId="13"/>
    <cellStyle name="Normal 3 2" xfId="14"/>
    <cellStyle name="Normal 3 2 2" xfId="15"/>
    <cellStyle name="Normal 3 2 2 2" xfId="16"/>
    <cellStyle name="Normal 3 2 2 2 2" xfId="17"/>
    <cellStyle name="Normal 3 2 2 3" xfId="18"/>
    <cellStyle name="Normal 3 2 3" xfId="19"/>
    <cellStyle name="Normal 3 2 3 2" xfId="20"/>
    <cellStyle name="Normal 3 2 4" xfId="21"/>
    <cellStyle name="Normal 3 3" xfId="22"/>
    <cellStyle name="Normal 3 3 2" xfId="23"/>
    <cellStyle name="Normal 3 4" xfId="24"/>
    <cellStyle name="Normal 3 4 2" xfId="25"/>
    <cellStyle name="Normal 3 5" xfId="26"/>
    <cellStyle name="Normal 3 6" xfId="27"/>
    <cellStyle name="Normal 4" xfId="28"/>
    <cellStyle name="Normal 4 2" xfId="29"/>
    <cellStyle name="Normal 4 2 2" xfId="30"/>
    <cellStyle name="Normal 4 2 3" xfId="31"/>
    <cellStyle name="Normal 4 2 4" xfId="32"/>
    <cellStyle name="Normal 4 3" xfId="33"/>
    <cellStyle name="Normal 4 3 2" xfId="34"/>
    <cellStyle name="Normal 4 4" xfId="35"/>
    <cellStyle name="Normal 5" xfId="36"/>
    <cellStyle name="Normal 5 2" xfId="37"/>
    <cellStyle name="Normal 5 2 2" xfId="38"/>
    <cellStyle name="Normal 5 3" xfId="39"/>
    <cellStyle name="Normal 5 4" xfId="40"/>
    <cellStyle name="Normal 6" xfId="41"/>
    <cellStyle name="Normal 6 2" xfId="42"/>
    <cellStyle name="Normal 6 2 2" xfId="43"/>
    <cellStyle name="Normal 6 3" xfId="44"/>
    <cellStyle name="Normal 7" xfId="45"/>
    <cellStyle name="Normal 7 2" xfId="46"/>
    <cellStyle name="Normal 7 2 2" xfId="47"/>
    <cellStyle name="Normal 7 3" xfId="48"/>
    <cellStyle name="Normal 7 4" xfId="49"/>
    <cellStyle name="Normal 8" xfId="50"/>
    <cellStyle name="Normal 9" xfId="51"/>
    <cellStyle name="Normal 9 2" xfId="52"/>
    <cellStyle name="Normal_ModPtos20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1581149</xdr:colOff>
      <xdr:row>4</xdr:row>
      <xdr:rowOff>104774</xdr:rowOff>
    </xdr:to>
    <xdr:pic>
      <xdr:nvPicPr>
        <xdr:cNvPr id="2" name="0 Imagen" descr="marca_diputacio_apaisada.jpg"/>
        <xdr:cNvPicPr/>
      </xdr:nvPicPr>
      <xdr:blipFill>
        <a:blip xmlns:r="http://schemas.openxmlformats.org/officeDocument/2006/relationships" r:embed="rId1" cstate="print"/>
        <a:srcRect l="9347"/>
        <a:stretch>
          <a:fillRect/>
        </a:stretch>
      </xdr:blipFill>
      <xdr:spPr>
        <a:xfrm>
          <a:off x="0" y="0"/>
          <a:ext cx="1990724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1695451</xdr:colOff>
      <xdr:row>3</xdr:row>
      <xdr:rowOff>82004</xdr:rowOff>
    </xdr:to>
    <xdr:pic>
      <xdr:nvPicPr>
        <xdr:cNvPr id="2" name="Picture 1" descr="cap dipsal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774" t="47189"/>
        <a:stretch>
          <a:fillRect/>
        </a:stretch>
      </xdr:blipFill>
      <xdr:spPr bwMode="auto">
        <a:xfrm>
          <a:off x="1" y="0"/>
          <a:ext cx="2076450" cy="624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1362075</xdr:colOff>
      <xdr:row>3</xdr:row>
      <xdr:rowOff>60358</xdr:rowOff>
    </xdr:to>
    <xdr:pic>
      <xdr:nvPicPr>
        <xdr:cNvPr id="2" name="Picture 1" descr="cap xalo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6821" b="8154"/>
        <a:stretch>
          <a:fillRect/>
        </a:stretch>
      </xdr:blipFill>
      <xdr:spPr bwMode="auto">
        <a:xfrm>
          <a:off x="0" y="0"/>
          <a:ext cx="1819275" cy="603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1352550</xdr:colOff>
      <xdr:row>3</xdr:row>
      <xdr:rowOff>29729</xdr:rowOff>
    </xdr:to>
    <xdr:pic>
      <xdr:nvPicPr>
        <xdr:cNvPr id="2" name="Picture 1" descr="cap conservat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628" t="46211" r="15620" b="8154"/>
        <a:stretch>
          <a:fillRect/>
        </a:stretch>
      </xdr:blipFill>
      <xdr:spPr bwMode="auto">
        <a:xfrm>
          <a:off x="0" y="0"/>
          <a:ext cx="1771650" cy="572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885825</xdr:colOff>
      <xdr:row>3</xdr:row>
      <xdr:rowOff>96391</xdr:rowOff>
    </xdr:to>
    <xdr:pic>
      <xdr:nvPicPr>
        <xdr:cNvPr id="2" name="Picture 1" descr="LOGO NOU CCB 18-01-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7625"/>
          <a:ext cx="1266825" cy="591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1996017</xdr:colOff>
      <xdr:row>4</xdr:row>
      <xdr:rowOff>9749</xdr:rowOff>
    </xdr:to>
    <xdr:pic>
      <xdr:nvPicPr>
        <xdr:cNvPr id="3" name="Picture 2" descr="marca vies verd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19350" cy="729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</xdr:col>
      <xdr:colOff>1453092</xdr:colOff>
      <xdr:row>3</xdr:row>
      <xdr:rowOff>117476</xdr:rowOff>
    </xdr:to>
    <xdr:pic>
      <xdr:nvPicPr>
        <xdr:cNvPr id="3" name="Picture 1" descr="MARCA CAES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573" t="7317" b="8537"/>
        <a:stretch>
          <a:fillRect/>
        </a:stretch>
      </xdr:blipFill>
      <xdr:spPr bwMode="auto">
        <a:xfrm>
          <a:off x="0" y="1"/>
          <a:ext cx="18764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1</xdr:col>
      <xdr:colOff>1830917</xdr:colOff>
      <xdr:row>4</xdr:row>
      <xdr:rowOff>13698</xdr:rowOff>
    </xdr:to>
    <xdr:pic>
      <xdr:nvPicPr>
        <xdr:cNvPr id="2" name="Imatge 1" descr="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2126192" cy="680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Normal="100" zoomScaleSheetLayoutView="100" workbookViewId="0">
      <selection activeCell="B21" sqref="B21"/>
    </sheetView>
  </sheetViews>
  <sheetFormatPr defaultColWidth="11.42578125" defaultRowHeight="14.25" x14ac:dyDescent="0.2"/>
  <cols>
    <col min="1" max="1" width="6.140625" style="1" customWidth="1"/>
    <col min="2" max="2" width="30.85546875" style="1" customWidth="1"/>
    <col min="3" max="7" width="16" style="1" customWidth="1"/>
    <col min="8" max="16384" width="11.42578125" style="1"/>
  </cols>
  <sheetData>
    <row r="6" spans="1:8" s="24" customFormat="1" ht="15" x14ac:dyDescent="0.25">
      <c r="A6" s="53" t="s">
        <v>30</v>
      </c>
      <c r="B6" s="53"/>
      <c r="C6" s="53"/>
      <c r="D6" s="53"/>
      <c r="E6" s="53"/>
      <c r="F6" s="53"/>
      <c r="G6" s="53"/>
    </row>
    <row r="7" spans="1:8" s="24" customFormat="1" ht="15" x14ac:dyDescent="0.25">
      <c r="A7" s="53" t="s">
        <v>37</v>
      </c>
      <c r="B7" s="53"/>
      <c r="C7" s="53"/>
      <c r="D7" s="53"/>
      <c r="E7" s="53"/>
      <c r="F7" s="53"/>
      <c r="G7" s="53"/>
      <c r="H7" s="47"/>
    </row>
    <row r="9" spans="1:8" ht="25.5" customHeight="1" x14ac:dyDescent="0.2">
      <c r="A9" s="54" t="s">
        <v>0</v>
      </c>
      <c r="B9" s="55"/>
      <c r="C9" s="58" t="s">
        <v>1</v>
      </c>
      <c r="D9" s="58"/>
      <c r="E9" s="58"/>
      <c r="F9" s="58"/>
      <c r="G9" s="19" t="s">
        <v>2</v>
      </c>
    </row>
    <row r="10" spans="1:8" ht="52.5" x14ac:dyDescent="0.2">
      <c r="A10" s="56"/>
      <c r="B10" s="57"/>
      <c r="C10" s="19" t="s">
        <v>3</v>
      </c>
      <c r="D10" s="19" t="s">
        <v>24</v>
      </c>
      <c r="E10" s="19" t="s">
        <v>25</v>
      </c>
      <c r="F10" s="19" t="s">
        <v>26</v>
      </c>
      <c r="G10" s="19" t="s">
        <v>26</v>
      </c>
    </row>
    <row r="11" spans="1:8" x14ac:dyDescent="0.2">
      <c r="A11" s="2">
        <v>1</v>
      </c>
      <c r="B11" s="3" t="s">
        <v>4</v>
      </c>
      <c r="C11" s="23">
        <v>11824328.640000001</v>
      </c>
      <c r="D11" s="23">
        <v>11824328.640000001</v>
      </c>
      <c r="E11" s="23">
        <v>5717624.3200000003</v>
      </c>
      <c r="F11" s="23">
        <v>5706257.0199999996</v>
      </c>
      <c r="G11" s="23">
        <v>0</v>
      </c>
    </row>
    <row r="12" spans="1:8" x14ac:dyDescent="0.2">
      <c r="A12" s="4">
        <v>2</v>
      </c>
      <c r="B12" s="5" t="s">
        <v>5</v>
      </c>
      <c r="C12" s="20">
        <v>15365096.16</v>
      </c>
      <c r="D12" s="20">
        <v>15365096.16</v>
      </c>
      <c r="E12" s="20">
        <v>6815111.4800000004</v>
      </c>
      <c r="F12" s="20">
        <v>6778096.0199999996</v>
      </c>
      <c r="G12" s="20">
        <v>0</v>
      </c>
    </row>
    <row r="13" spans="1:8" x14ac:dyDescent="0.2">
      <c r="A13" s="4">
        <v>3</v>
      </c>
      <c r="B13" s="5" t="s">
        <v>6</v>
      </c>
      <c r="C13" s="20">
        <v>1945352.17</v>
      </c>
      <c r="D13" s="20">
        <v>1945352.17</v>
      </c>
      <c r="E13" s="20">
        <v>648756.18999999994</v>
      </c>
      <c r="F13" s="20">
        <v>641016.9</v>
      </c>
      <c r="G13" s="20">
        <v>29188.79</v>
      </c>
    </row>
    <row r="14" spans="1:8" x14ac:dyDescent="0.2">
      <c r="A14" s="4">
        <v>4</v>
      </c>
      <c r="B14" s="5" t="s">
        <v>7</v>
      </c>
      <c r="C14" s="20">
        <v>87904754.489999995</v>
      </c>
      <c r="D14" s="20">
        <v>89166188.620000005</v>
      </c>
      <c r="E14" s="20">
        <v>42809996</v>
      </c>
      <c r="F14" s="20">
        <v>42604307.439999998</v>
      </c>
      <c r="G14" s="20">
        <v>0</v>
      </c>
    </row>
    <row r="15" spans="1:8" x14ac:dyDescent="0.2">
      <c r="A15" s="4">
        <v>5</v>
      </c>
      <c r="B15" s="5" t="s">
        <v>8</v>
      </c>
      <c r="C15" s="20">
        <v>64909.96</v>
      </c>
      <c r="D15" s="20">
        <v>64909.96</v>
      </c>
      <c r="E15" s="20">
        <v>39590.15</v>
      </c>
      <c r="F15" s="20">
        <v>39590.15</v>
      </c>
      <c r="G15" s="20">
        <v>0</v>
      </c>
    </row>
    <row r="16" spans="1:8" x14ac:dyDescent="0.2">
      <c r="A16" s="4">
        <v>6</v>
      </c>
      <c r="B16" s="5" t="s">
        <v>9</v>
      </c>
      <c r="C16" s="20">
        <v>0</v>
      </c>
      <c r="D16" s="20">
        <v>0</v>
      </c>
      <c r="E16" s="20">
        <v>2479.34</v>
      </c>
      <c r="F16" s="20">
        <v>0</v>
      </c>
      <c r="G16" s="20">
        <v>2396.6999999999998</v>
      </c>
    </row>
    <row r="17" spans="1:7" x14ac:dyDescent="0.2">
      <c r="A17" s="4">
        <v>7</v>
      </c>
      <c r="B17" s="5" t="s">
        <v>10</v>
      </c>
      <c r="C17" s="20">
        <v>2022308.58</v>
      </c>
      <c r="D17" s="20">
        <v>3402821.14</v>
      </c>
      <c r="E17" s="20">
        <v>1076842.1100000001</v>
      </c>
      <c r="F17" s="20">
        <v>1076842.1100000001</v>
      </c>
      <c r="G17" s="20">
        <v>0</v>
      </c>
    </row>
    <row r="18" spans="1:7" x14ac:dyDescent="0.2">
      <c r="A18" s="4">
        <v>8</v>
      </c>
      <c r="B18" s="5" t="s">
        <v>11</v>
      </c>
      <c r="C18" s="20">
        <v>90000</v>
      </c>
      <c r="D18" s="20">
        <v>30901244.969999999</v>
      </c>
      <c r="E18" s="20">
        <v>45575.02</v>
      </c>
      <c r="F18" s="20">
        <v>45575.02</v>
      </c>
      <c r="G18" s="20">
        <v>0</v>
      </c>
    </row>
    <row r="19" spans="1:7" x14ac:dyDescent="0.2">
      <c r="A19" s="6">
        <v>9</v>
      </c>
      <c r="B19" s="7" t="s">
        <v>12</v>
      </c>
      <c r="C19" s="20">
        <v>7839250</v>
      </c>
      <c r="D19" s="20">
        <v>6760250</v>
      </c>
      <c r="E19" s="20">
        <v>0</v>
      </c>
      <c r="F19" s="20">
        <v>0</v>
      </c>
      <c r="G19" s="20">
        <v>0</v>
      </c>
    </row>
    <row r="20" spans="1:7" x14ac:dyDescent="0.2">
      <c r="A20" s="8" t="s">
        <v>13</v>
      </c>
      <c r="B20" s="8"/>
      <c r="C20" s="21">
        <f>SUM(C11:C19)</f>
        <v>127055999.99999999</v>
      </c>
      <c r="D20" s="21">
        <f t="shared" ref="D20:F20" si="0">SUM(D11:D19)</f>
        <v>159430191.66</v>
      </c>
      <c r="E20" s="21">
        <f t="shared" si="0"/>
        <v>57155974.610000007</v>
      </c>
      <c r="F20" s="21">
        <f t="shared" si="0"/>
        <v>56891684.659999996</v>
      </c>
      <c r="G20" s="21">
        <f t="shared" ref="G20" si="1">SUM(G11:G19)</f>
        <v>31585.49</v>
      </c>
    </row>
    <row r="21" spans="1:7" x14ac:dyDescent="0.2">
      <c r="A21" s="9"/>
      <c r="B21" s="9"/>
      <c r="C21" s="22"/>
      <c r="D21" s="22"/>
      <c r="E21" s="22"/>
      <c r="F21" s="22"/>
      <c r="G21" s="22"/>
    </row>
    <row r="22" spans="1:7" ht="25.5" customHeight="1" x14ac:dyDescent="0.2">
      <c r="A22" s="59" t="s">
        <v>14</v>
      </c>
      <c r="B22" s="59"/>
      <c r="C22" s="58" t="s">
        <v>1</v>
      </c>
      <c r="D22" s="58"/>
      <c r="E22" s="58"/>
      <c r="F22" s="58"/>
      <c r="G22" s="19" t="s">
        <v>2</v>
      </c>
    </row>
    <row r="23" spans="1:7" ht="52.5" x14ac:dyDescent="0.2">
      <c r="A23" s="59"/>
      <c r="B23" s="59"/>
      <c r="C23" s="19" t="s">
        <v>15</v>
      </c>
      <c r="D23" s="19" t="s">
        <v>27</v>
      </c>
      <c r="E23" s="19" t="s">
        <v>28</v>
      </c>
      <c r="F23" s="19" t="s">
        <v>29</v>
      </c>
      <c r="G23" s="19" t="s">
        <v>29</v>
      </c>
    </row>
    <row r="24" spans="1:7" x14ac:dyDescent="0.2">
      <c r="A24" s="2">
        <v>1</v>
      </c>
      <c r="B24" s="3" t="s">
        <v>16</v>
      </c>
      <c r="C24" s="23">
        <v>16379877.439999999</v>
      </c>
      <c r="D24" s="23">
        <v>16582966.84</v>
      </c>
      <c r="E24" s="23">
        <v>7473639.7999999998</v>
      </c>
      <c r="F24" s="23">
        <v>7207397.0999999996</v>
      </c>
      <c r="G24" s="23">
        <v>1245.1500000000001</v>
      </c>
    </row>
    <row r="25" spans="1:7" x14ac:dyDescent="0.2">
      <c r="A25" s="4">
        <v>2</v>
      </c>
      <c r="B25" s="5" t="s">
        <v>17</v>
      </c>
      <c r="C25" s="20">
        <v>11732577.380000001</v>
      </c>
      <c r="D25" s="20">
        <v>15916548.26</v>
      </c>
      <c r="E25" s="20">
        <v>3739577.74</v>
      </c>
      <c r="F25" s="20">
        <v>3632641.54</v>
      </c>
      <c r="G25" s="20">
        <v>1066228.0900000001</v>
      </c>
    </row>
    <row r="26" spans="1:7" x14ac:dyDescent="0.2">
      <c r="A26" s="4">
        <v>3</v>
      </c>
      <c r="B26" s="5" t="s">
        <v>18</v>
      </c>
      <c r="C26" s="20">
        <v>92284</v>
      </c>
      <c r="D26" s="20">
        <v>99184</v>
      </c>
      <c r="E26" s="20">
        <v>14443.7</v>
      </c>
      <c r="F26" s="20">
        <v>14443.7</v>
      </c>
      <c r="G26" s="20">
        <v>0</v>
      </c>
    </row>
    <row r="27" spans="1:7" x14ac:dyDescent="0.2">
      <c r="A27" s="4">
        <v>4</v>
      </c>
      <c r="B27" s="5" t="s">
        <v>7</v>
      </c>
      <c r="C27" s="20">
        <v>62694603.619999997</v>
      </c>
      <c r="D27" s="20">
        <v>65876890.439999998</v>
      </c>
      <c r="E27" s="20">
        <v>28642568.41</v>
      </c>
      <c r="F27" s="20">
        <v>19582038.989999998</v>
      </c>
      <c r="G27" s="20">
        <v>12708311</v>
      </c>
    </row>
    <row r="28" spans="1:7" x14ac:dyDescent="0.2">
      <c r="A28" s="4">
        <v>5</v>
      </c>
      <c r="B28" s="5" t="s">
        <v>19</v>
      </c>
      <c r="C28" s="20">
        <v>3000000</v>
      </c>
      <c r="D28" s="20">
        <v>118926.44</v>
      </c>
      <c r="E28" s="20">
        <v>0</v>
      </c>
      <c r="F28" s="20">
        <v>0</v>
      </c>
      <c r="G28" s="20">
        <v>0</v>
      </c>
    </row>
    <row r="29" spans="1:7" x14ac:dyDescent="0.2">
      <c r="A29" s="4">
        <v>6</v>
      </c>
      <c r="B29" s="5" t="s">
        <v>20</v>
      </c>
      <c r="C29" s="20">
        <v>15403671.560000001</v>
      </c>
      <c r="D29" s="20">
        <v>20298175.129999999</v>
      </c>
      <c r="E29" s="20">
        <v>4972808.7300000004</v>
      </c>
      <c r="F29" s="20">
        <v>4859001.46</v>
      </c>
      <c r="G29" s="20">
        <v>699838.68</v>
      </c>
    </row>
    <row r="30" spans="1:7" x14ac:dyDescent="0.2">
      <c r="A30" s="4">
        <v>7</v>
      </c>
      <c r="B30" s="5" t="s">
        <v>10</v>
      </c>
      <c r="C30" s="20">
        <v>15714171.939999999</v>
      </c>
      <c r="D30" s="20">
        <v>34990286.549999997</v>
      </c>
      <c r="E30" s="20">
        <v>4326426.83</v>
      </c>
      <c r="F30" s="20">
        <v>4026915.37</v>
      </c>
      <c r="G30" s="20">
        <v>2187314.81</v>
      </c>
    </row>
    <row r="31" spans="1:7" x14ac:dyDescent="0.2">
      <c r="A31" s="4">
        <v>8</v>
      </c>
      <c r="B31" s="5" t="s">
        <v>11</v>
      </c>
      <c r="C31" s="20">
        <v>270000</v>
      </c>
      <c r="D31" s="20">
        <v>291513.5</v>
      </c>
      <c r="E31" s="20">
        <v>76900</v>
      </c>
      <c r="F31" s="20">
        <v>76900</v>
      </c>
      <c r="G31" s="20">
        <v>0</v>
      </c>
    </row>
    <row r="32" spans="1:7" x14ac:dyDescent="0.2">
      <c r="A32" s="6">
        <v>9</v>
      </c>
      <c r="B32" s="7" t="s">
        <v>12</v>
      </c>
      <c r="C32" s="20">
        <v>1768814.06</v>
      </c>
      <c r="D32" s="20">
        <v>5255700.5</v>
      </c>
      <c r="E32" s="20">
        <v>517245.44</v>
      </c>
      <c r="F32" s="20">
        <v>517245.44</v>
      </c>
      <c r="G32" s="20">
        <v>0</v>
      </c>
    </row>
    <row r="33" spans="1:7" x14ac:dyDescent="0.2">
      <c r="A33" s="8" t="s">
        <v>21</v>
      </c>
      <c r="B33" s="8"/>
      <c r="C33" s="21">
        <f t="shared" ref="C33:G33" si="2">SUM(C24:C32)</f>
        <v>127056000</v>
      </c>
      <c r="D33" s="21">
        <f t="shared" si="2"/>
        <v>159430191.65999997</v>
      </c>
      <c r="E33" s="21">
        <f t="shared" si="2"/>
        <v>49763610.649999991</v>
      </c>
      <c r="F33" s="21">
        <f t="shared" si="2"/>
        <v>39916583.599999994</v>
      </c>
      <c r="G33" s="21">
        <f t="shared" si="2"/>
        <v>16662937.73</v>
      </c>
    </row>
    <row r="34" spans="1:7" s="14" customFormat="1" ht="12" x14ac:dyDescent="0.2">
      <c r="A34" s="10" t="s">
        <v>22</v>
      </c>
      <c r="B34" s="11"/>
      <c r="C34" s="12"/>
      <c r="D34" s="13"/>
      <c r="E34" s="13"/>
      <c r="F34" s="13"/>
      <c r="G34" s="13"/>
    </row>
    <row r="35" spans="1:7" s="14" customFormat="1" ht="12" x14ac:dyDescent="0.2">
      <c r="A35" s="10" t="s">
        <v>23</v>
      </c>
      <c r="B35" s="10"/>
      <c r="C35" s="15"/>
      <c r="D35" s="16"/>
      <c r="E35" s="16"/>
      <c r="F35" s="16"/>
      <c r="G35" s="16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C38" sqref="C38"/>
    </sheetView>
  </sheetViews>
  <sheetFormatPr defaultColWidth="11.42578125" defaultRowHeight="14.25" x14ac:dyDescent="0.2"/>
  <cols>
    <col min="1" max="1" width="5.7109375" style="25" customWidth="1"/>
    <col min="2" max="2" width="33" style="25" customWidth="1"/>
    <col min="3" max="3" width="16.28515625" style="25" customWidth="1"/>
    <col min="4" max="4" width="17.140625" style="25" customWidth="1"/>
    <col min="5" max="5" width="16.85546875" style="25" customWidth="1"/>
    <col min="6" max="6" width="18.140625" style="25" customWidth="1"/>
    <col min="7" max="7" width="17.28515625" style="25" customWidth="1"/>
    <col min="8" max="16384" width="11.42578125" style="25"/>
  </cols>
  <sheetData>
    <row r="6" spans="1:8" s="24" customFormat="1" ht="15" x14ac:dyDescent="0.25">
      <c r="A6" s="53" t="s">
        <v>31</v>
      </c>
      <c r="B6" s="53"/>
      <c r="C6" s="53"/>
      <c r="D6" s="53"/>
      <c r="E6" s="53"/>
      <c r="F6" s="53"/>
      <c r="G6" s="53"/>
    </row>
    <row r="7" spans="1:8" s="24" customFormat="1" ht="15" x14ac:dyDescent="0.25">
      <c r="A7" s="53" t="s">
        <v>37</v>
      </c>
      <c r="B7" s="53"/>
      <c r="C7" s="53"/>
      <c r="D7" s="53"/>
      <c r="E7" s="53"/>
      <c r="F7" s="53"/>
      <c r="G7" s="53"/>
      <c r="H7" s="47"/>
    </row>
    <row r="9" spans="1:8" ht="25.5" customHeight="1" x14ac:dyDescent="0.2">
      <c r="A9" s="61" t="s">
        <v>0</v>
      </c>
      <c r="B9" s="62"/>
      <c r="C9" s="58" t="s">
        <v>1</v>
      </c>
      <c r="D9" s="58"/>
      <c r="E9" s="58"/>
      <c r="F9" s="58"/>
      <c r="G9" s="19" t="s">
        <v>2</v>
      </c>
    </row>
    <row r="10" spans="1:8" ht="52.5" x14ac:dyDescent="0.2">
      <c r="A10" s="63"/>
      <c r="B10" s="64"/>
      <c r="C10" s="19" t="s">
        <v>3</v>
      </c>
      <c r="D10" s="19" t="s">
        <v>24</v>
      </c>
      <c r="E10" s="19" t="s">
        <v>25</v>
      </c>
      <c r="F10" s="19" t="s">
        <v>26</v>
      </c>
      <c r="G10" s="19" t="s">
        <v>26</v>
      </c>
    </row>
    <row r="11" spans="1:8" x14ac:dyDescent="0.2">
      <c r="A11" s="26">
        <v>1</v>
      </c>
      <c r="B11" s="27" t="s">
        <v>4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8" x14ac:dyDescent="0.2">
      <c r="A12" s="28">
        <v>2</v>
      </c>
      <c r="B12" s="29" t="s">
        <v>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8" x14ac:dyDescent="0.2">
      <c r="A13" s="28">
        <v>3</v>
      </c>
      <c r="B13" s="29" t="s">
        <v>6</v>
      </c>
      <c r="C13" s="20">
        <v>177398</v>
      </c>
      <c r="D13" s="20">
        <v>177398</v>
      </c>
      <c r="E13" s="20">
        <v>182840.16</v>
      </c>
      <c r="F13" s="20">
        <v>182840.16</v>
      </c>
      <c r="G13" s="20">
        <v>0</v>
      </c>
    </row>
    <row r="14" spans="1:8" x14ac:dyDescent="0.2">
      <c r="A14" s="28">
        <v>4</v>
      </c>
      <c r="B14" s="29" t="s">
        <v>7</v>
      </c>
      <c r="C14" s="20">
        <v>13107416</v>
      </c>
      <c r="D14" s="20">
        <v>13107416</v>
      </c>
      <c r="E14" s="20">
        <v>0</v>
      </c>
      <c r="F14" s="20">
        <v>0</v>
      </c>
      <c r="G14" s="20">
        <v>11253406.1</v>
      </c>
    </row>
    <row r="15" spans="1:8" x14ac:dyDescent="0.2">
      <c r="A15" s="28">
        <v>5</v>
      </c>
      <c r="B15" s="29" t="s">
        <v>8</v>
      </c>
      <c r="C15" s="20">
        <v>500</v>
      </c>
      <c r="D15" s="20">
        <v>500</v>
      </c>
      <c r="E15" s="20">
        <v>0</v>
      </c>
      <c r="F15" s="20">
        <v>0</v>
      </c>
      <c r="G15" s="20">
        <v>0</v>
      </c>
    </row>
    <row r="16" spans="1:8" x14ac:dyDescent="0.2">
      <c r="A16" s="28">
        <v>6</v>
      </c>
      <c r="B16" s="29" t="s">
        <v>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">
      <c r="A17" s="28">
        <v>7</v>
      </c>
      <c r="B17" s="29" t="s">
        <v>10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">
      <c r="A18" s="28">
        <v>8</v>
      </c>
      <c r="B18" s="29" t="s">
        <v>11</v>
      </c>
      <c r="C18" s="20">
        <v>0</v>
      </c>
      <c r="D18" s="20">
        <v>4295079.3899999997</v>
      </c>
      <c r="E18" s="20">
        <v>0</v>
      </c>
      <c r="F18" s="20">
        <v>0</v>
      </c>
      <c r="G18" s="20">
        <v>0</v>
      </c>
    </row>
    <row r="19" spans="1:7" x14ac:dyDescent="0.2">
      <c r="A19" s="30">
        <v>9</v>
      </c>
      <c r="B19" s="31" t="s">
        <v>12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">
      <c r="A20" s="32" t="s">
        <v>13</v>
      </c>
      <c r="B20" s="32"/>
      <c r="C20" s="21">
        <f t="shared" ref="C20:G20" si="0">SUM(C11:C19)</f>
        <v>13285314</v>
      </c>
      <c r="D20" s="21">
        <f t="shared" si="0"/>
        <v>17580393.390000001</v>
      </c>
      <c r="E20" s="21">
        <f t="shared" si="0"/>
        <v>182840.16</v>
      </c>
      <c r="F20" s="21">
        <f t="shared" si="0"/>
        <v>182840.16</v>
      </c>
      <c r="G20" s="21">
        <f t="shared" si="0"/>
        <v>11253406.1</v>
      </c>
    </row>
    <row r="21" spans="1:7" x14ac:dyDescent="0.2">
      <c r="A21" s="33"/>
      <c r="B21" s="33"/>
      <c r="C21" s="22"/>
      <c r="D21" s="22"/>
      <c r="E21" s="22"/>
      <c r="F21" s="22"/>
      <c r="G21" s="22"/>
    </row>
    <row r="22" spans="1:7" ht="25.5" customHeight="1" x14ac:dyDescent="0.2">
      <c r="A22" s="60" t="s">
        <v>14</v>
      </c>
      <c r="B22" s="60"/>
      <c r="C22" s="58" t="s">
        <v>1</v>
      </c>
      <c r="D22" s="58"/>
      <c r="E22" s="58"/>
      <c r="F22" s="58"/>
      <c r="G22" s="19" t="s">
        <v>2</v>
      </c>
    </row>
    <row r="23" spans="1:7" ht="52.5" x14ac:dyDescent="0.2">
      <c r="A23" s="60"/>
      <c r="B23" s="60"/>
      <c r="C23" s="19" t="s">
        <v>15</v>
      </c>
      <c r="D23" s="19" t="s">
        <v>27</v>
      </c>
      <c r="E23" s="19" t="s">
        <v>28</v>
      </c>
      <c r="F23" s="19" t="s">
        <v>29</v>
      </c>
      <c r="G23" s="19" t="s">
        <v>29</v>
      </c>
    </row>
    <row r="24" spans="1:7" x14ac:dyDescent="0.2">
      <c r="A24" s="26">
        <v>1</v>
      </c>
      <c r="B24" s="27" t="s">
        <v>16</v>
      </c>
      <c r="C24" s="23">
        <v>2149918.77</v>
      </c>
      <c r="D24" s="23">
        <v>2149918.77</v>
      </c>
      <c r="E24" s="23">
        <v>821242.12</v>
      </c>
      <c r="F24" s="23">
        <v>821242.12</v>
      </c>
      <c r="G24" s="23">
        <v>3402.13</v>
      </c>
    </row>
    <row r="25" spans="1:7" x14ac:dyDescent="0.2">
      <c r="A25" s="28">
        <v>2</v>
      </c>
      <c r="B25" s="29" t="s">
        <v>17</v>
      </c>
      <c r="C25" s="20">
        <v>4666348.93</v>
      </c>
      <c r="D25" s="20">
        <v>4877593.3499999996</v>
      </c>
      <c r="E25" s="20">
        <v>1084993.18</v>
      </c>
      <c r="F25" s="20">
        <v>908895.94</v>
      </c>
      <c r="G25" s="20">
        <v>486502.44</v>
      </c>
    </row>
    <row r="26" spans="1:7" x14ac:dyDescent="0.2">
      <c r="A26" s="28">
        <v>3</v>
      </c>
      <c r="B26" s="29" t="s">
        <v>18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">
      <c r="A27" s="28">
        <v>4</v>
      </c>
      <c r="B27" s="29" t="s">
        <v>7</v>
      </c>
      <c r="C27" s="20">
        <v>5827017.5199999996</v>
      </c>
      <c r="D27" s="20">
        <v>9628440.1999999993</v>
      </c>
      <c r="E27" s="20">
        <v>1480756.74</v>
      </c>
      <c r="F27" s="20">
        <v>968822.25</v>
      </c>
      <c r="G27" s="20">
        <v>1409804.42</v>
      </c>
    </row>
    <row r="28" spans="1:7" x14ac:dyDescent="0.2">
      <c r="A28" s="28">
        <v>5</v>
      </c>
      <c r="B28" s="29" t="s">
        <v>19</v>
      </c>
      <c r="C28" s="20">
        <v>32248.78</v>
      </c>
      <c r="D28" s="20">
        <v>32248.78</v>
      </c>
      <c r="E28" s="20">
        <v>0</v>
      </c>
      <c r="F28" s="20">
        <v>0</v>
      </c>
      <c r="G28" s="20">
        <v>0</v>
      </c>
    </row>
    <row r="29" spans="1:7" x14ac:dyDescent="0.2">
      <c r="A29" s="28">
        <v>6</v>
      </c>
      <c r="B29" s="29" t="s">
        <v>20</v>
      </c>
      <c r="C29" s="20">
        <v>159780</v>
      </c>
      <c r="D29" s="20">
        <v>159780</v>
      </c>
      <c r="E29" s="20">
        <v>5379.06</v>
      </c>
      <c r="F29" s="20">
        <v>5379.06</v>
      </c>
      <c r="G29" s="20">
        <v>0</v>
      </c>
    </row>
    <row r="30" spans="1:7" x14ac:dyDescent="0.2">
      <c r="A30" s="28">
        <v>7</v>
      </c>
      <c r="B30" s="29" t="s">
        <v>10</v>
      </c>
      <c r="C30" s="20">
        <v>450000</v>
      </c>
      <c r="D30" s="20">
        <v>732412.29</v>
      </c>
      <c r="E30" s="20">
        <v>125164.66</v>
      </c>
      <c r="F30" s="20">
        <v>102814.85</v>
      </c>
      <c r="G30" s="20">
        <v>222854.71</v>
      </c>
    </row>
    <row r="31" spans="1:7" x14ac:dyDescent="0.2">
      <c r="A31" s="28">
        <v>8</v>
      </c>
      <c r="B31" s="29" t="s">
        <v>11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">
      <c r="A32" s="30">
        <v>9</v>
      </c>
      <c r="B32" s="31" t="s">
        <v>12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">
      <c r="A33" s="32" t="s">
        <v>21</v>
      </c>
      <c r="B33" s="32"/>
      <c r="C33" s="21">
        <f>SUM(C24:C32)</f>
        <v>13285313.999999998</v>
      </c>
      <c r="D33" s="21">
        <f t="shared" ref="D33:G33" si="1">SUM(D24:D32)</f>
        <v>17580393.389999997</v>
      </c>
      <c r="E33" s="21">
        <f t="shared" si="1"/>
        <v>3517535.7600000002</v>
      </c>
      <c r="F33" s="21">
        <f t="shared" si="1"/>
        <v>2807154.22</v>
      </c>
      <c r="G33" s="21">
        <f t="shared" si="1"/>
        <v>2122563.7000000002</v>
      </c>
    </row>
    <row r="34" spans="1:7" s="40" customFormat="1" ht="12" x14ac:dyDescent="0.2">
      <c r="A34" s="34" t="s">
        <v>22</v>
      </c>
      <c r="B34" s="35"/>
      <c r="C34" s="36"/>
      <c r="D34" s="37"/>
      <c r="E34" s="37"/>
      <c r="F34" s="37"/>
      <c r="G34" s="37"/>
    </row>
    <row r="35" spans="1:7" s="40" customFormat="1" ht="12" x14ac:dyDescent="0.2">
      <c r="A35" s="34" t="s">
        <v>23</v>
      </c>
      <c r="B35" s="34"/>
      <c r="C35" s="38"/>
      <c r="D35" s="39"/>
      <c r="E35" s="39"/>
      <c r="F35" s="39"/>
      <c r="G35" s="39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3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tabSelected="1" view="pageBreakPreview" zoomScale="90" zoomScaleNormal="100" zoomScaleSheetLayoutView="90" workbookViewId="0">
      <selection activeCell="D21" sqref="D21"/>
    </sheetView>
  </sheetViews>
  <sheetFormatPr defaultColWidth="11.42578125" defaultRowHeight="14.25" x14ac:dyDescent="0.2"/>
  <cols>
    <col min="1" max="1" width="6.85546875" style="25" customWidth="1"/>
    <col min="2" max="2" width="30.5703125" style="25" customWidth="1"/>
    <col min="3" max="3" width="18.28515625" style="25" customWidth="1"/>
    <col min="4" max="4" width="17.7109375" style="25" customWidth="1"/>
    <col min="5" max="5" width="18.7109375" style="25" customWidth="1"/>
    <col min="6" max="6" width="17.7109375" style="25" customWidth="1"/>
    <col min="7" max="7" width="16.42578125" style="25" customWidth="1"/>
    <col min="8" max="16384" width="11.42578125" style="25"/>
  </cols>
  <sheetData>
    <row r="6" spans="1:8" s="24" customFormat="1" ht="31.5" customHeight="1" x14ac:dyDescent="0.25">
      <c r="A6" s="65" t="s">
        <v>32</v>
      </c>
      <c r="B6" s="65"/>
      <c r="C6" s="65"/>
      <c r="D6" s="65"/>
      <c r="E6" s="65"/>
      <c r="F6" s="65"/>
      <c r="G6" s="65"/>
    </row>
    <row r="7" spans="1:8" s="24" customFormat="1" ht="15" x14ac:dyDescent="0.25">
      <c r="A7" s="53" t="s">
        <v>37</v>
      </c>
      <c r="B7" s="53"/>
      <c r="C7" s="53"/>
      <c r="D7" s="53"/>
      <c r="E7" s="53"/>
      <c r="F7" s="53"/>
      <c r="G7" s="53"/>
      <c r="H7" s="47"/>
    </row>
    <row r="9" spans="1:8" ht="25.5" customHeight="1" x14ac:dyDescent="0.2">
      <c r="A9" s="61" t="s">
        <v>0</v>
      </c>
      <c r="B9" s="62"/>
      <c r="C9" s="58" t="s">
        <v>1</v>
      </c>
      <c r="D9" s="58"/>
      <c r="E9" s="58"/>
      <c r="F9" s="58"/>
      <c r="G9" s="49" t="s">
        <v>2</v>
      </c>
    </row>
    <row r="10" spans="1:8" ht="52.5" x14ac:dyDescent="0.2">
      <c r="A10" s="63"/>
      <c r="B10" s="64"/>
      <c r="C10" s="19" t="s">
        <v>3</v>
      </c>
      <c r="D10" s="19" t="s">
        <v>24</v>
      </c>
      <c r="E10" s="19" t="s">
        <v>25</v>
      </c>
      <c r="F10" s="19" t="s">
        <v>26</v>
      </c>
      <c r="G10" s="19" t="s">
        <v>26</v>
      </c>
    </row>
    <row r="11" spans="1:8" x14ac:dyDescent="0.2">
      <c r="A11" s="26">
        <v>1</v>
      </c>
      <c r="B11" s="27" t="s">
        <v>4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8" x14ac:dyDescent="0.2">
      <c r="A12" s="28">
        <v>2</v>
      </c>
      <c r="B12" s="29" t="s">
        <v>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8" x14ac:dyDescent="0.2">
      <c r="A13" s="28">
        <v>3</v>
      </c>
      <c r="B13" s="29" t="s">
        <v>6</v>
      </c>
      <c r="C13" s="20">
        <v>4681281.92</v>
      </c>
      <c r="D13" s="20">
        <v>4681281.92</v>
      </c>
      <c r="E13" s="20">
        <v>1956235.64</v>
      </c>
      <c r="F13" s="20">
        <v>1928865.09</v>
      </c>
      <c r="G13" s="20">
        <v>18011.28</v>
      </c>
    </row>
    <row r="14" spans="1:8" x14ac:dyDescent="0.2">
      <c r="A14" s="28">
        <v>4</v>
      </c>
      <c r="B14" s="29" t="s">
        <v>7</v>
      </c>
      <c r="C14" s="20">
        <v>6359418.0800000001</v>
      </c>
      <c r="D14" s="20">
        <v>6359418.0800000001</v>
      </c>
      <c r="E14" s="20">
        <v>3783375.85</v>
      </c>
      <c r="F14" s="20">
        <v>3783375.85</v>
      </c>
      <c r="G14" s="20">
        <v>0</v>
      </c>
    </row>
    <row r="15" spans="1:8" x14ac:dyDescent="0.2">
      <c r="A15" s="28">
        <v>5</v>
      </c>
      <c r="B15" s="29" t="s">
        <v>8</v>
      </c>
      <c r="C15" s="20">
        <v>0</v>
      </c>
      <c r="D15" s="20">
        <v>0</v>
      </c>
      <c r="E15" s="20">
        <v>9087.61</v>
      </c>
      <c r="F15" s="20">
        <v>9087.61</v>
      </c>
      <c r="G15" s="20">
        <v>0</v>
      </c>
    </row>
    <row r="16" spans="1:8" x14ac:dyDescent="0.2">
      <c r="A16" s="28">
        <v>6</v>
      </c>
      <c r="B16" s="29" t="s">
        <v>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">
      <c r="A17" s="28">
        <v>7</v>
      </c>
      <c r="B17" s="29" t="s">
        <v>10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">
      <c r="A18" s="28">
        <v>8</v>
      </c>
      <c r="B18" s="29" t="s">
        <v>11</v>
      </c>
      <c r="C18" s="20">
        <v>0</v>
      </c>
      <c r="D18" s="20">
        <v>1298318.5</v>
      </c>
      <c r="E18" s="20">
        <v>0</v>
      </c>
      <c r="F18" s="20">
        <v>0</v>
      </c>
      <c r="G18" s="20">
        <v>0</v>
      </c>
    </row>
    <row r="19" spans="1:7" x14ac:dyDescent="0.2">
      <c r="A19" s="30">
        <v>9</v>
      </c>
      <c r="B19" s="31" t="s">
        <v>12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">
      <c r="A20" s="32" t="s">
        <v>13</v>
      </c>
      <c r="B20" s="32"/>
      <c r="C20" s="21">
        <f t="shared" ref="C20:G20" si="0">SUM(C11:C19)</f>
        <v>11040700</v>
      </c>
      <c r="D20" s="21">
        <f t="shared" si="0"/>
        <v>12339018.5</v>
      </c>
      <c r="E20" s="21">
        <f t="shared" si="0"/>
        <v>5748699.1000000006</v>
      </c>
      <c r="F20" s="21">
        <f t="shared" si="0"/>
        <v>5721328.5500000007</v>
      </c>
      <c r="G20" s="21">
        <f t="shared" si="0"/>
        <v>18011.28</v>
      </c>
    </row>
    <row r="21" spans="1:7" x14ac:dyDescent="0.2">
      <c r="A21" s="33"/>
      <c r="B21" s="33"/>
      <c r="C21" s="22"/>
      <c r="D21" s="22"/>
      <c r="E21" s="22"/>
      <c r="F21" s="22"/>
      <c r="G21" s="22"/>
    </row>
    <row r="22" spans="1:7" ht="25.5" customHeight="1" x14ac:dyDescent="0.2">
      <c r="A22" s="60" t="s">
        <v>14</v>
      </c>
      <c r="B22" s="60"/>
      <c r="C22" s="58" t="s">
        <v>1</v>
      </c>
      <c r="D22" s="58"/>
      <c r="E22" s="58"/>
      <c r="F22" s="58"/>
      <c r="G22" s="19" t="s">
        <v>2</v>
      </c>
    </row>
    <row r="23" spans="1:7" ht="52.5" x14ac:dyDescent="0.2">
      <c r="A23" s="60"/>
      <c r="B23" s="60"/>
      <c r="C23" s="19" t="s">
        <v>15</v>
      </c>
      <c r="D23" s="19" t="s">
        <v>27</v>
      </c>
      <c r="E23" s="19" t="s">
        <v>28</v>
      </c>
      <c r="F23" s="19" t="s">
        <v>29</v>
      </c>
      <c r="G23" s="19" t="s">
        <v>29</v>
      </c>
    </row>
    <row r="24" spans="1:7" x14ac:dyDescent="0.2">
      <c r="A24" s="26">
        <v>1</v>
      </c>
      <c r="B24" s="27" t="s">
        <v>16</v>
      </c>
      <c r="C24" s="23">
        <v>6667487.6900000004</v>
      </c>
      <c r="D24" s="23">
        <v>8361680.7999999998</v>
      </c>
      <c r="E24" s="23">
        <v>2842280.44</v>
      </c>
      <c r="F24" s="23">
        <v>2744005.68</v>
      </c>
      <c r="G24" s="23">
        <v>460</v>
      </c>
    </row>
    <row r="25" spans="1:7" x14ac:dyDescent="0.2">
      <c r="A25" s="28">
        <v>2</v>
      </c>
      <c r="B25" s="29" t="s">
        <v>17</v>
      </c>
      <c r="C25" s="20">
        <v>4174761.14</v>
      </c>
      <c r="D25" s="20">
        <v>4367242.55</v>
      </c>
      <c r="E25" s="20">
        <v>934181.69</v>
      </c>
      <c r="F25" s="20">
        <v>744092.15</v>
      </c>
      <c r="G25" s="20">
        <v>217296.07</v>
      </c>
    </row>
    <row r="26" spans="1:7" x14ac:dyDescent="0.2">
      <c r="A26" s="28">
        <v>3</v>
      </c>
      <c r="B26" s="29" t="s">
        <v>18</v>
      </c>
      <c r="C26" s="20">
        <v>90000</v>
      </c>
      <c r="D26" s="20">
        <v>95471.03</v>
      </c>
      <c r="E26" s="20">
        <v>43622.92</v>
      </c>
      <c r="F26" s="20">
        <v>42621.68</v>
      </c>
      <c r="G26" s="20">
        <v>1852.88</v>
      </c>
    </row>
    <row r="27" spans="1:7" x14ac:dyDescent="0.2">
      <c r="A27" s="28">
        <v>4</v>
      </c>
      <c r="B27" s="29" t="s">
        <v>7</v>
      </c>
      <c r="C27" s="20">
        <v>36000</v>
      </c>
      <c r="D27" s="20">
        <v>36000</v>
      </c>
      <c r="E27" s="20">
        <v>11338.16</v>
      </c>
      <c r="F27" s="20">
        <v>9829.66</v>
      </c>
      <c r="G27" s="20">
        <v>0</v>
      </c>
    </row>
    <row r="28" spans="1:7" x14ac:dyDescent="0.2">
      <c r="A28" s="28">
        <v>5</v>
      </c>
      <c r="B28" s="29" t="s">
        <v>19</v>
      </c>
      <c r="C28" s="20">
        <v>71851.17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">
      <c r="A29" s="28">
        <v>6</v>
      </c>
      <c r="B29" s="29" t="s">
        <v>20</v>
      </c>
      <c r="C29" s="20">
        <v>600</v>
      </c>
      <c r="D29" s="20">
        <v>1255659.8799999999</v>
      </c>
      <c r="E29" s="20">
        <v>269773.59000000003</v>
      </c>
      <c r="F29" s="20">
        <v>268867.84000000003</v>
      </c>
      <c r="G29" s="20">
        <v>3188.11</v>
      </c>
    </row>
    <row r="30" spans="1:7" x14ac:dyDescent="0.2">
      <c r="A30" s="28">
        <v>7</v>
      </c>
      <c r="B30" s="29" t="s">
        <v>10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">
      <c r="A31" s="28">
        <v>8</v>
      </c>
      <c r="B31" s="29" t="s">
        <v>11</v>
      </c>
      <c r="C31" s="20">
        <v>0</v>
      </c>
      <c r="D31" s="20">
        <v>74727</v>
      </c>
      <c r="E31" s="20">
        <v>0</v>
      </c>
      <c r="F31" s="20">
        <v>0</v>
      </c>
      <c r="G31" s="20">
        <v>0</v>
      </c>
    </row>
    <row r="32" spans="1:7" x14ac:dyDescent="0.2">
      <c r="A32" s="30">
        <v>9</v>
      </c>
      <c r="B32" s="31" t="s">
        <v>12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">
      <c r="A33" s="32" t="s">
        <v>21</v>
      </c>
      <c r="B33" s="32"/>
      <c r="C33" s="21">
        <f t="shared" ref="C33:G33" si="1">SUM(C24:C32)</f>
        <v>11040700</v>
      </c>
      <c r="D33" s="21">
        <f t="shared" si="1"/>
        <v>14190781.259999998</v>
      </c>
      <c r="E33" s="21">
        <f t="shared" si="1"/>
        <v>4101196.8</v>
      </c>
      <c r="F33" s="21">
        <f t="shared" si="1"/>
        <v>3809417.0100000002</v>
      </c>
      <c r="G33" s="21">
        <f t="shared" si="1"/>
        <v>222797.06</v>
      </c>
    </row>
    <row r="34" spans="1:7" s="40" customFormat="1" ht="12" x14ac:dyDescent="0.2">
      <c r="A34" s="34" t="s">
        <v>22</v>
      </c>
      <c r="B34" s="35"/>
      <c r="C34" s="36"/>
      <c r="D34" s="37"/>
      <c r="E34" s="37"/>
      <c r="F34" s="37"/>
      <c r="G34" s="37"/>
    </row>
    <row r="35" spans="1:7" s="40" customFormat="1" ht="12" x14ac:dyDescent="0.2">
      <c r="A35" s="34" t="s">
        <v>23</v>
      </c>
      <c r="B35" s="34"/>
      <c r="C35" s="38"/>
      <c r="D35" s="39"/>
      <c r="E35" s="39"/>
      <c r="F35" s="39"/>
      <c r="G35" s="39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89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K20" sqref="K20"/>
    </sheetView>
  </sheetViews>
  <sheetFormatPr defaultColWidth="11.42578125" defaultRowHeight="14.25" x14ac:dyDescent="0.2"/>
  <cols>
    <col min="1" max="1" width="6.28515625" style="25" customWidth="1"/>
    <col min="2" max="2" width="33.7109375" style="25" customWidth="1"/>
    <col min="3" max="7" width="16" style="25" customWidth="1"/>
    <col min="8" max="16384" width="11.42578125" style="25"/>
  </cols>
  <sheetData>
    <row r="6" spans="1:8" s="24" customFormat="1" ht="15" x14ac:dyDescent="0.25">
      <c r="A6" s="53" t="s">
        <v>33</v>
      </c>
      <c r="B6" s="53"/>
      <c r="C6" s="53"/>
      <c r="D6" s="53"/>
      <c r="E6" s="53"/>
      <c r="F6" s="53"/>
      <c r="G6" s="53"/>
    </row>
    <row r="7" spans="1:8" s="24" customFormat="1" ht="15" x14ac:dyDescent="0.25">
      <c r="A7" s="53" t="s">
        <v>37</v>
      </c>
      <c r="B7" s="53"/>
      <c r="C7" s="53"/>
      <c r="D7" s="53"/>
      <c r="E7" s="53"/>
      <c r="F7" s="53"/>
      <c r="G7" s="53"/>
      <c r="H7" s="47"/>
    </row>
    <row r="9" spans="1:8" ht="25.5" customHeight="1" x14ac:dyDescent="0.2">
      <c r="A9" s="61" t="s">
        <v>0</v>
      </c>
      <c r="B9" s="62"/>
      <c r="C9" s="58" t="s">
        <v>1</v>
      </c>
      <c r="D9" s="58"/>
      <c r="E9" s="58"/>
      <c r="F9" s="58"/>
      <c r="G9" s="19" t="s">
        <v>2</v>
      </c>
    </row>
    <row r="10" spans="1:8" ht="56.25" customHeight="1" x14ac:dyDescent="0.2">
      <c r="A10" s="63"/>
      <c r="B10" s="64"/>
      <c r="C10" s="19" t="s">
        <v>3</v>
      </c>
      <c r="D10" s="19" t="s">
        <v>24</v>
      </c>
      <c r="E10" s="19" t="s">
        <v>25</v>
      </c>
      <c r="F10" s="19" t="s">
        <v>26</v>
      </c>
      <c r="G10" s="19" t="s">
        <v>26</v>
      </c>
    </row>
    <row r="11" spans="1:8" x14ac:dyDescent="0.2">
      <c r="A11" s="26">
        <v>1</v>
      </c>
      <c r="B11" s="27" t="s">
        <v>4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8" x14ac:dyDescent="0.2">
      <c r="A12" s="28">
        <v>2</v>
      </c>
      <c r="B12" s="29" t="s">
        <v>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8" x14ac:dyDescent="0.2">
      <c r="A13" s="28">
        <v>3</v>
      </c>
      <c r="B13" s="29" t="s">
        <v>6</v>
      </c>
      <c r="C13" s="20">
        <v>458829.75</v>
      </c>
      <c r="D13" s="20">
        <v>458829.75</v>
      </c>
      <c r="E13" s="20">
        <v>259526.91</v>
      </c>
      <c r="F13" s="20">
        <v>258523.36</v>
      </c>
      <c r="G13" s="20">
        <v>2012</v>
      </c>
    </row>
    <row r="14" spans="1:8" x14ac:dyDescent="0.2">
      <c r="A14" s="28">
        <v>4</v>
      </c>
      <c r="B14" s="29" t="s">
        <v>7</v>
      </c>
      <c r="C14" s="20">
        <v>2316570.25</v>
      </c>
      <c r="D14" s="20">
        <v>2316570.25</v>
      </c>
      <c r="E14" s="20">
        <v>2323370.25</v>
      </c>
      <c r="F14" s="20">
        <v>1689900.16</v>
      </c>
      <c r="G14" s="20">
        <v>0</v>
      </c>
    </row>
    <row r="15" spans="1:8" x14ac:dyDescent="0.2">
      <c r="A15" s="28">
        <v>5</v>
      </c>
      <c r="B15" s="29" t="s">
        <v>8</v>
      </c>
      <c r="C15" s="20">
        <v>200</v>
      </c>
      <c r="D15" s="20">
        <v>200</v>
      </c>
      <c r="E15" s="20">
        <v>0</v>
      </c>
      <c r="F15" s="20">
        <v>0</v>
      </c>
      <c r="G15" s="20">
        <v>0</v>
      </c>
    </row>
    <row r="16" spans="1:8" x14ac:dyDescent="0.2">
      <c r="A16" s="28">
        <v>6</v>
      </c>
      <c r="B16" s="29" t="s">
        <v>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">
      <c r="A17" s="28">
        <v>7</v>
      </c>
      <c r="B17" s="29" t="s">
        <v>10</v>
      </c>
      <c r="C17" s="20">
        <v>51600</v>
      </c>
      <c r="D17" s="20">
        <v>51600</v>
      </c>
      <c r="E17" s="20">
        <v>51600</v>
      </c>
      <c r="F17" s="20">
        <v>34400</v>
      </c>
      <c r="G17" s="20">
        <v>0</v>
      </c>
    </row>
    <row r="18" spans="1:7" x14ac:dyDescent="0.2">
      <c r="A18" s="28">
        <v>8</v>
      </c>
      <c r="B18" s="29" t="s">
        <v>11</v>
      </c>
      <c r="C18" s="20">
        <v>0</v>
      </c>
      <c r="D18" s="20">
        <v>12408.01</v>
      </c>
      <c r="E18" s="20">
        <v>0</v>
      </c>
      <c r="F18" s="20">
        <v>0</v>
      </c>
      <c r="G18" s="20">
        <v>0</v>
      </c>
    </row>
    <row r="19" spans="1:7" x14ac:dyDescent="0.2">
      <c r="A19" s="30">
        <v>9</v>
      </c>
      <c r="B19" s="31" t="s">
        <v>12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">
      <c r="A20" s="32" t="s">
        <v>13</v>
      </c>
      <c r="B20" s="32"/>
      <c r="C20" s="21">
        <f t="shared" ref="C20:G20" si="0">SUM(C11:C19)</f>
        <v>2827200</v>
      </c>
      <c r="D20" s="21">
        <f t="shared" si="0"/>
        <v>2839608.01</v>
      </c>
      <c r="E20" s="21">
        <f t="shared" si="0"/>
        <v>2634497.16</v>
      </c>
      <c r="F20" s="21">
        <f t="shared" si="0"/>
        <v>1982823.52</v>
      </c>
      <c r="G20" s="21">
        <f t="shared" si="0"/>
        <v>2012</v>
      </c>
    </row>
    <row r="21" spans="1:7" x14ac:dyDescent="0.2">
      <c r="A21" s="33"/>
      <c r="B21" s="33"/>
      <c r="C21" s="22"/>
      <c r="D21" s="22"/>
      <c r="E21" s="22"/>
      <c r="F21" s="22"/>
      <c r="G21" s="22"/>
    </row>
    <row r="22" spans="1:7" ht="25.5" customHeight="1" x14ac:dyDescent="0.2">
      <c r="A22" s="60" t="s">
        <v>14</v>
      </c>
      <c r="B22" s="60"/>
      <c r="C22" s="58" t="s">
        <v>1</v>
      </c>
      <c r="D22" s="58"/>
      <c r="E22" s="58"/>
      <c r="F22" s="58"/>
      <c r="G22" s="19" t="s">
        <v>2</v>
      </c>
    </row>
    <row r="23" spans="1:7" ht="52.5" x14ac:dyDescent="0.2">
      <c r="A23" s="60"/>
      <c r="B23" s="60"/>
      <c r="C23" s="19" t="s">
        <v>15</v>
      </c>
      <c r="D23" s="19" t="s">
        <v>27</v>
      </c>
      <c r="E23" s="19" t="s">
        <v>28</v>
      </c>
      <c r="F23" s="19" t="s">
        <v>29</v>
      </c>
      <c r="G23" s="19" t="s">
        <v>29</v>
      </c>
    </row>
    <row r="24" spans="1:7" x14ac:dyDescent="0.2">
      <c r="A24" s="26">
        <v>1</v>
      </c>
      <c r="B24" s="27" t="s">
        <v>16</v>
      </c>
      <c r="C24" s="23">
        <v>2483455.94</v>
      </c>
      <c r="D24" s="23">
        <v>2483455.94</v>
      </c>
      <c r="E24" s="23">
        <v>975089.45</v>
      </c>
      <c r="F24" s="23">
        <v>972995.81</v>
      </c>
      <c r="G24" s="23">
        <v>4615.46</v>
      </c>
    </row>
    <row r="25" spans="1:7" x14ac:dyDescent="0.2">
      <c r="A25" s="28">
        <v>2</v>
      </c>
      <c r="B25" s="29" t="s">
        <v>17</v>
      </c>
      <c r="C25" s="20">
        <v>251198.37</v>
      </c>
      <c r="D25" s="20">
        <v>260931.25</v>
      </c>
      <c r="E25" s="20">
        <v>97120.6</v>
      </c>
      <c r="F25" s="20">
        <v>97120.6</v>
      </c>
      <c r="G25" s="20">
        <v>13417.54</v>
      </c>
    </row>
    <row r="26" spans="1:7" x14ac:dyDescent="0.2">
      <c r="A26" s="28">
        <v>3</v>
      </c>
      <c r="B26" s="29" t="s">
        <v>18</v>
      </c>
      <c r="C26" s="20">
        <v>10</v>
      </c>
      <c r="D26" s="20">
        <v>10</v>
      </c>
      <c r="E26" s="20">
        <v>0</v>
      </c>
      <c r="F26" s="20">
        <v>0</v>
      </c>
      <c r="G26" s="20">
        <v>0</v>
      </c>
    </row>
    <row r="27" spans="1:7" x14ac:dyDescent="0.2">
      <c r="A27" s="28">
        <v>4</v>
      </c>
      <c r="B27" s="29" t="s">
        <v>7</v>
      </c>
      <c r="C27" s="20">
        <v>4500</v>
      </c>
      <c r="D27" s="20">
        <v>4500</v>
      </c>
      <c r="E27" s="20">
        <v>1381</v>
      </c>
      <c r="F27" s="20">
        <v>1381</v>
      </c>
      <c r="G27" s="20">
        <v>1350.25</v>
      </c>
    </row>
    <row r="28" spans="1:7" x14ac:dyDescent="0.2">
      <c r="A28" s="28">
        <v>5</v>
      </c>
      <c r="B28" s="29" t="s">
        <v>19</v>
      </c>
      <c r="C28" s="20">
        <v>36435.69</v>
      </c>
      <c r="D28" s="20">
        <v>36435.69</v>
      </c>
      <c r="E28" s="20">
        <v>0</v>
      </c>
      <c r="F28" s="20">
        <v>0</v>
      </c>
      <c r="G28" s="20">
        <v>0</v>
      </c>
    </row>
    <row r="29" spans="1:7" x14ac:dyDescent="0.2">
      <c r="A29" s="28">
        <v>6</v>
      </c>
      <c r="B29" s="29" t="s">
        <v>20</v>
      </c>
      <c r="C29" s="20">
        <v>51600</v>
      </c>
      <c r="D29" s="20">
        <v>54275.13</v>
      </c>
      <c r="E29" s="20">
        <v>9628.36</v>
      </c>
      <c r="F29" s="20">
        <v>9628.36</v>
      </c>
      <c r="G29" s="20">
        <v>36740.74</v>
      </c>
    </row>
    <row r="30" spans="1:7" x14ac:dyDescent="0.2">
      <c r="A30" s="28">
        <v>7</v>
      </c>
      <c r="B30" s="29" t="s">
        <v>10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">
      <c r="A31" s="28">
        <v>8</v>
      </c>
      <c r="B31" s="29" t="s">
        <v>11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">
      <c r="A32" s="30">
        <v>9</v>
      </c>
      <c r="B32" s="31" t="s">
        <v>12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">
      <c r="A33" s="32" t="s">
        <v>21</v>
      </c>
      <c r="B33" s="32"/>
      <c r="C33" s="21">
        <f t="shared" ref="C33:G33" si="1">SUM(C24:C32)</f>
        <v>2827200</v>
      </c>
      <c r="D33" s="21">
        <f t="shared" si="1"/>
        <v>2839608.01</v>
      </c>
      <c r="E33" s="21">
        <f t="shared" si="1"/>
        <v>1083219.4100000001</v>
      </c>
      <c r="F33" s="21">
        <f t="shared" si="1"/>
        <v>1081125.7700000003</v>
      </c>
      <c r="G33" s="21">
        <f t="shared" si="1"/>
        <v>56123.99</v>
      </c>
    </row>
    <row r="34" spans="1:7" x14ac:dyDescent="0.2">
      <c r="A34" s="41" t="s">
        <v>22</v>
      </c>
      <c r="B34" s="42"/>
      <c r="C34" s="43"/>
      <c r="D34" s="44"/>
      <c r="E34" s="44"/>
      <c r="F34" s="44"/>
      <c r="G34" s="44"/>
    </row>
    <row r="35" spans="1:7" x14ac:dyDescent="0.2">
      <c r="A35" s="41" t="s">
        <v>23</v>
      </c>
      <c r="B35" s="41"/>
      <c r="C35" s="45"/>
      <c r="D35" s="46"/>
      <c r="E35" s="46"/>
      <c r="F35" s="46"/>
      <c r="G35" s="46"/>
    </row>
  </sheetData>
  <mergeCells count="6">
    <mergeCell ref="A22:B23"/>
    <mergeCell ref="C22:F22"/>
    <mergeCell ref="A6:G6"/>
    <mergeCell ref="A7:G7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I23" sqref="I23"/>
    </sheetView>
  </sheetViews>
  <sheetFormatPr defaultColWidth="11.42578125" defaultRowHeight="14.25" x14ac:dyDescent="0.2"/>
  <cols>
    <col min="1" max="1" width="6.28515625" style="1" customWidth="1"/>
    <col min="2" max="2" width="33.7109375" style="1" customWidth="1"/>
    <col min="3" max="6" width="16" style="1" customWidth="1"/>
    <col min="7" max="7" width="14.42578125" style="1" customWidth="1"/>
    <col min="8" max="16384" width="11.42578125" style="1"/>
  </cols>
  <sheetData>
    <row r="6" spans="1:8" s="24" customFormat="1" ht="15" x14ac:dyDescent="0.25">
      <c r="A6" s="53" t="s">
        <v>34</v>
      </c>
      <c r="B6" s="53"/>
      <c r="C6" s="53"/>
      <c r="D6" s="53"/>
      <c r="E6" s="53"/>
      <c r="F6" s="53"/>
      <c r="G6" s="47"/>
      <c r="H6" s="47"/>
    </row>
    <row r="7" spans="1:8" s="24" customFormat="1" ht="15" x14ac:dyDescent="0.25">
      <c r="A7" s="53" t="s">
        <v>37</v>
      </c>
      <c r="B7" s="53"/>
      <c r="C7" s="53"/>
      <c r="D7" s="53"/>
      <c r="E7" s="53"/>
      <c r="F7" s="53"/>
      <c r="G7" s="53"/>
      <c r="H7" s="47"/>
    </row>
    <row r="9" spans="1:8" ht="25.5" x14ac:dyDescent="0.2">
      <c r="A9" s="54" t="s">
        <v>0</v>
      </c>
      <c r="B9" s="55"/>
      <c r="C9" s="66" t="s">
        <v>1</v>
      </c>
      <c r="D9" s="66"/>
      <c r="E9" s="66"/>
      <c r="F9" s="66"/>
      <c r="G9" s="50" t="s">
        <v>2</v>
      </c>
    </row>
    <row r="10" spans="1:8" ht="52.5" x14ac:dyDescent="0.2">
      <c r="A10" s="56"/>
      <c r="B10" s="57"/>
      <c r="C10" s="50" t="s">
        <v>3</v>
      </c>
      <c r="D10" s="50" t="s">
        <v>24</v>
      </c>
      <c r="E10" s="50" t="s">
        <v>25</v>
      </c>
      <c r="F10" s="50" t="s">
        <v>26</v>
      </c>
      <c r="G10" s="50" t="s">
        <v>26</v>
      </c>
    </row>
    <row r="11" spans="1:8" x14ac:dyDescent="0.2">
      <c r="A11" s="2">
        <v>1</v>
      </c>
      <c r="B11" s="3" t="s">
        <v>4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8" x14ac:dyDescent="0.2">
      <c r="A12" s="4">
        <v>2</v>
      </c>
      <c r="B12" s="5" t="s">
        <v>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8" x14ac:dyDescent="0.2">
      <c r="A13" s="4">
        <v>3</v>
      </c>
      <c r="B13" s="5" t="s">
        <v>6</v>
      </c>
      <c r="C13" s="20">
        <v>18153787.68</v>
      </c>
      <c r="D13" s="20">
        <v>22244343.300000001</v>
      </c>
      <c r="E13" s="20">
        <v>4996847.78</v>
      </c>
      <c r="F13" s="20">
        <v>4044511.27</v>
      </c>
      <c r="G13" s="20">
        <v>1872470.25</v>
      </c>
    </row>
    <row r="14" spans="1:8" x14ac:dyDescent="0.2">
      <c r="A14" s="4">
        <v>4</v>
      </c>
      <c r="B14" s="5" t="s">
        <v>7</v>
      </c>
      <c r="C14" s="20">
        <v>170354</v>
      </c>
      <c r="D14" s="20">
        <v>170354</v>
      </c>
      <c r="E14" s="20">
        <v>42598.38</v>
      </c>
      <c r="F14" s="20">
        <v>0</v>
      </c>
      <c r="G14" s="20">
        <v>53862.7</v>
      </c>
    </row>
    <row r="15" spans="1:8" x14ac:dyDescent="0.2">
      <c r="A15" s="4">
        <v>5</v>
      </c>
      <c r="B15" s="5" t="s">
        <v>8</v>
      </c>
      <c r="C15" s="20">
        <v>163885.12</v>
      </c>
      <c r="D15" s="20">
        <v>163885.12</v>
      </c>
      <c r="E15" s="20">
        <v>24198.03</v>
      </c>
      <c r="F15" s="20">
        <v>22477.67</v>
      </c>
      <c r="G15" s="20">
        <v>2184.08</v>
      </c>
    </row>
    <row r="16" spans="1:8" x14ac:dyDescent="0.2">
      <c r="A16" s="4">
        <v>6</v>
      </c>
      <c r="B16" s="5" t="s">
        <v>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">
      <c r="A17" s="4">
        <v>7</v>
      </c>
      <c r="B17" s="5" t="s">
        <v>10</v>
      </c>
      <c r="C17" s="20">
        <v>0</v>
      </c>
      <c r="D17" s="20">
        <v>0</v>
      </c>
      <c r="E17" s="20">
        <v>0</v>
      </c>
      <c r="F17" s="20">
        <v>0</v>
      </c>
      <c r="G17" s="20">
        <v>34745.760000000002</v>
      </c>
    </row>
    <row r="18" spans="1:7" x14ac:dyDescent="0.2">
      <c r="A18" s="4">
        <v>8</v>
      </c>
      <c r="B18" s="5" t="s">
        <v>11</v>
      </c>
      <c r="C18" s="20">
        <v>315553.98</v>
      </c>
      <c r="D18" s="20">
        <v>2898870.72</v>
      </c>
      <c r="E18" s="20">
        <v>107911.44</v>
      </c>
      <c r="F18" s="20">
        <v>107911.44</v>
      </c>
      <c r="G18" s="20">
        <v>54295.18</v>
      </c>
    </row>
    <row r="19" spans="1:7" x14ac:dyDescent="0.2">
      <c r="A19" s="6">
        <v>9</v>
      </c>
      <c r="B19" s="7" t="s">
        <v>12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">
      <c r="A20" s="8" t="s">
        <v>13</v>
      </c>
      <c r="B20" s="8"/>
      <c r="C20" s="21">
        <f>SUM(C11:C19)</f>
        <v>18803580.780000001</v>
      </c>
      <c r="D20" s="21">
        <f t="shared" ref="D20:G20" si="0">SUM(D11:D19)</f>
        <v>25477453.140000001</v>
      </c>
      <c r="E20" s="21">
        <f t="shared" si="0"/>
        <v>5171555.6300000008</v>
      </c>
      <c r="F20" s="21">
        <f t="shared" si="0"/>
        <v>4174900.38</v>
      </c>
      <c r="G20" s="21">
        <f t="shared" si="0"/>
        <v>2017557.97</v>
      </c>
    </row>
    <row r="21" spans="1:7" x14ac:dyDescent="0.2">
      <c r="A21" s="9"/>
      <c r="B21" s="9"/>
      <c r="C21" s="22"/>
      <c r="D21" s="22"/>
      <c r="E21" s="22"/>
      <c r="F21" s="22"/>
      <c r="G21" s="22"/>
    </row>
    <row r="22" spans="1:7" ht="25.5" x14ac:dyDescent="0.2">
      <c r="A22" s="59" t="s">
        <v>14</v>
      </c>
      <c r="B22" s="59"/>
      <c r="C22" s="58" t="s">
        <v>1</v>
      </c>
      <c r="D22" s="58"/>
      <c r="E22" s="58"/>
      <c r="F22" s="58"/>
      <c r="G22" s="49" t="s">
        <v>2</v>
      </c>
    </row>
    <row r="23" spans="1:7" ht="52.5" x14ac:dyDescent="0.2">
      <c r="A23" s="59"/>
      <c r="B23" s="59"/>
      <c r="C23" s="49" t="s">
        <v>15</v>
      </c>
      <c r="D23" s="49" t="s">
        <v>27</v>
      </c>
      <c r="E23" s="49" t="s">
        <v>28</v>
      </c>
      <c r="F23" s="49" t="s">
        <v>29</v>
      </c>
      <c r="G23" s="49" t="s">
        <v>29</v>
      </c>
    </row>
    <row r="24" spans="1:7" x14ac:dyDescent="0.2">
      <c r="A24" s="2">
        <v>1</v>
      </c>
      <c r="B24" s="3" t="s">
        <v>16</v>
      </c>
      <c r="C24" s="23">
        <v>1304229.22</v>
      </c>
      <c r="D24" s="23">
        <v>1311379.2</v>
      </c>
      <c r="E24" s="23">
        <v>411972.01</v>
      </c>
      <c r="F24" s="23">
        <v>411972.01</v>
      </c>
      <c r="G24" s="23">
        <v>0</v>
      </c>
    </row>
    <row r="25" spans="1:7" x14ac:dyDescent="0.2">
      <c r="A25" s="4">
        <v>2</v>
      </c>
      <c r="B25" s="5" t="s">
        <v>17</v>
      </c>
      <c r="C25" s="20">
        <v>16293540.960000001</v>
      </c>
      <c r="D25" s="20">
        <v>20621260.550000001</v>
      </c>
      <c r="E25" s="20">
        <v>5707007.0700000003</v>
      </c>
      <c r="F25" s="20">
        <v>5705947.3700000001</v>
      </c>
      <c r="G25" s="20">
        <v>669.69</v>
      </c>
    </row>
    <row r="26" spans="1:7" x14ac:dyDescent="0.2">
      <c r="A26" s="4">
        <v>3</v>
      </c>
      <c r="B26" s="5" t="s">
        <v>18</v>
      </c>
      <c r="C26" s="20">
        <v>800</v>
      </c>
      <c r="D26" s="20">
        <v>800</v>
      </c>
      <c r="E26" s="20">
        <v>0</v>
      </c>
      <c r="F26" s="20">
        <v>0</v>
      </c>
      <c r="G26" s="20">
        <v>0</v>
      </c>
    </row>
    <row r="27" spans="1:7" x14ac:dyDescent="0.2">
      <c r="A27" s="4">
        <v>4</v>
      </c>
      <c r="B27" s="5" t="s">
        <v>7</v>
      </c>
      <c r="C27" s="20">
        <v>203939</v>
      </c>
      <c r="D27" s="20">
        <v>203939</v>
      </c>
      <c r="E27" s="20">
        <v>0</v>
      </c>
      <c r="F27" s="20">
        <v>0</v>
      </c>
      <c r="G27" s="20">
        <v>3399.92</v>
      </c>
    </row>
    <row r="28" spans="1:7" x14ac:dyDescent="0.2">
      <c r="A28" s="4">
        <v>5</v>
      </c>
      <c r="B28" s="5" t="s">
        <v>19</v>
      </c>
      <c r="C28" s="20">
        <v>114975.15</v>
      </c>
      <c r="D28" s="20">
        <v>114975.15</v>
      </c>
      <c r="E28" s="20">
        <v>0</v>
      </c>
      <c r="F28" s="20">
        <v>0</v>
      </c>
      <c r="G28" s="20">
        <v>0</v>
      </c>
    </row>
    <row r="29" spans="1:7" x14ac:dyDescent="0.2">
      <c r="A29" s="4">
        <v>6</v>
      </c>
      <c r="B29" s="5" t="s">
        <v>20</v>
      </c>
      <c r="C29" s="20">
        <v>886096.45</v>
      </c>
      <c r="D29" s="20">
        <v>1695099.24</v>
      </c>
      <c r="E29" s="20">
        <v>69765.820000000007</v>
      </c>
      <c r="F29" s="20">
        <v>69765.820000000007</v>
      </c>
      <c r="G29" s="20">
        <v>0</v>
      </c>
    </row>
    <row r="30" spans="1:7" x14ac:dyDescent="0.2">
      <c r="A30" s="4">
        <v>7</v>
      </c>
      <c r="B30" s="5" t="s">
        <v>10</v>
      </c>
      <c r="C30" s="20">
        <v>0</v>
      </c>
      <c r="D30" s="20">
        <v>1530000</v>
      </c>
      <c r="E30" s="20">
        <v>0</v>
      </c>
      <c r="F30" s="20">
        <v>0</v>
      </c>
      <c r="G30" s="20">
        <v>0</v>
      </c>
    </row>
    <row r="31" spans="1:7" x14ac:dyDescent="0.2">
      <c r="A31" s="4">
        <v>8</v>
      </c>
      <c r="B31" s="5" t="s">
        <v>11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">
      <c r="A32" s="6">
        <v>9</v>
      </c>
      <c r="B32" s="7" t="s">
        <v>12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">
      <c r="A33" s="8" t="s">
        <v>21</v>
      </c>
      <c r="B33" s="8"/>
      <c r="C33" s="21">
        <f t="shared" ref="C33:G33" si="1">SUM(C24:C32)</f>
        <v>18803580.779999997</v>
      </c>
      <c r="D33" s="21">
        <f t="shared" si="1"/>
        <v>25477453.139999997</v>
      </c>
      <c r="E33" s="21">
        <f t="shared" si="1"/>
        <v>6188744.9000000004</v>
      </c>
      <c r="F33" s="21">
        <f t="shared" si="1"/>
        <v>6187685.2000000002</v>
      </c>
      <c r="G33" s="21">
        <f t="shared" si="1"/>
        <v>4069.61</v>
      </c>
    </row>
    <row r="34" spans="1:7" x14ac:dyDescent="0.2">
      <c r="A34" s="10" t="s">
        <v>22</v>
      </c>
      <c r="B34" s="11"/>
      <c r="C34" s="12"/>
      <c r="D34" s="13"/>
      <c r="E34" s="13"/>
      <c r="F34" s="13"/>
      <c r="G34" s="13"/>
    </row>
    <row r="35" spans="1:7" x14ac:dyDescent="0.2">
      <c r="A35" s="10" t="s">
        <v>23</v>
      </c>
      <c r="B35" s="10"/>
      <c r="C35" s="15"/>
      <c r="D35" s="16"/>
      <c r="E35" s="16"/>
      <c r="F35" s="16"/>
      <c r="G35" s="16"/>
    </row>
  </sheetData>
  <mergeCells count="6">
    <mergeCell ref="A22:B23"/>
    <mergeCell ref="C22:F22"/>
    <mergeCell ref="A6:F6"/>
    <mergeCell ref="A9:B10"/>
    <mergeCell ref="C9:F9"/>
    <mergeCell ref="A7:G7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C22" sqref="C22:F22"/>
    </sheetView>
  </sheetViews>
  <sheetFormatPr defaultColWidth="11.42578125" defaultRowHeight="14.25" x14ac:dyDescent="0.2"/>
  <cols>
    <col min="1" max="1" width="6.28515625" style="1" customWidth="1"/>
    <col min="2" max="2" width="33.7109375" style="1" customWidth="1"/>
    <col min="3" max="7" width="16" style="1" customWidth="1"/>
    <col min="8" max="16384" width="11.42578125" style="1"/>
  </cols>
  <sheetData>
    <row r="6" spans="1:8" s="24" customFormat="1" ht="15" x14ac:dyDescent="0.25">
      <c r="A6" s="53" t="s">
        <v>35</v>
      </c>
      <c r="B6" s="53"/>
      <c r="C6" s="53"/>
      <c r="D6" s="53"/>
      <c r="E6" s="53"/>
      <c r="F6" s="53"/>
      <c r="G6" s="53"/>
    </row>
    <row r="7" spans="1:8" s="24" customFormat="1" ht="15" x14ac:dyDescent="0.25">
      <c r="A7" s="53" t="s">
        <v>37</v>
      </c>
      <c r="B7" s="53"/>
      <c r="C7" s="53"/>
      <c r="D7" s="53"/>
      <c r="E7" s="53"/>
      <c r="F7" s="53"/>
      <c r="G7" s="53"/>
      <c r="H7" s="47"/>
    </row>
    <row r="9" spans="1:8" ht="25.5" customHeight="1" x14ac:dyDescent="0.2">
      <c r="A9" s="54" t="s">
        <v>0</v>
      </c>
      <c r="B9" s="55"/>
      <c r="C9" s="66" t="s">
        <v>1</v>
      </c>
      <c r="D9" s="66"/>
      <c r="E9" s="66"/>
      <c r="F9" s="66"/>
      <c r="G9" s="17" t="s">
        <v>2</v>
      </c>
    </row>
    <row r="10" spans="1:8" ht="52.5" x14ac:dyDescent="0.2">
      <c r="A10" s="56"/>
      <c r="B10" s="57"/>
      <c r="C10" s="17" t="s">
        <v>3</v>
      </c>
      <c r="D10" s="18" t="s">
        <v>24</v>
      </c>
      <c r="E10" s="18" t="s">
        <v>25</v>
      </c>
      <c r="F10" s="17" t="s">
        <v>26</v>
      </c>
      <c r="G10" s="17" t="s">
        <v>26</v>
      </c>
    </row>
    <row r="11" spans="1:8" x14ac:dyDescent="0.2">
      <c r="A11" s="2">
        <v>1</v>
      </c>
      <c r="B11" s="3" t="s">
        <v>4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8" x14ac:dyDescent="0.2">
      <c r="A12" s="4">
        <v>2</v>
      </c>
      <c r="B12" s="5" t="s">
        <v>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8" x14ac:dyDescent="0.2">
      <c r="A13" s="4">
        <v>3</v>
      </c>
      <c r="B13" s="5" t="s">
        <v>6</v>
      </c>
      <c r="C13" s="20">
        <v>26248.39</v>
      </c>
      <c r="D13" s="20">
        <v>26248.39</v>
      </c>
      <c r="E13" s="20">
        <v>30478.65</v>
      </c>
      <c r="F13" s="20">
        <v>13390.52</v>
      </c>
      <c r="G13" s="20">
        <v>472.83</v>
      </c>
    </row>
    <row r="14" spans="1:8" x14ac:dyDescent="0.2">
      <c r="A14" s="4">
        <v>4</v>
      </c>
      <c r="B14" s="5" t="s">
        <v>7</v>
      </c>
      <c r="C14" s="20">
        <v>788684.15</v>
      </c>
      <c r="D14" s="20">
        <v>788684.15</v>
      </c>
      <c r="E14" s="20">
        <v>504829.12</v>
      </c>
      <c r="F14" s="20">
        <v>246677.32</v>
      </c>
      <c r="G14" s="20">
        <v>69268.289999999994</v>
      </c>
    </row>
    <row r="15" spans="1:8" x14ac:dyDescent="0.2">
      <c r="A15" s="4">
        <v>5</v>
      </c>
      <c r="B15" s="5" t="s">
        <v>8</v>
      </c>
      <c r="C15" s="20">
        <v>80</v>
      </c>
      <c r="D15" s="20">
        <v>80</v>
      </c>
      <c r="E15" s="20">
        <v>0</v>
      </c>
      <c r="F15" s="20">
        <v>0</v>
      </c>
      <c r="G15" s="20">
        <v>0</v>
      </c>
    </row>
    <row r="16" spans="1:8" x14ac:dyDescent="0.2">
      <c r="A16" s="4">
        <v>6</v>
      </c>
      <c r="B16" s="5" t="s">
        <v>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">
      <c r="A17" s="4">
        <v>7</v>
      </c>
      <c r="B17" s="5" t="s">
        <v>10</v>
      </c>
      <c r="C17" s="20">
        <v>372987.46</v>
      </c>
      <c r="D17" s="20">
        <v>385487.46</v>
      </c>
      <c r="E17" s="20">
        <v>30640.17</v>
      </c>
      <c r="F17" s="20">
        <v>30640.17</v>
      </c>
      <c r="G17" s="20">
        <v>0</v>
      </c>
    </row>
    <row r="18" spans="1:7" x14ac:dyDescent="0.2">
      <c r="A18" s="4">
        <v>8</v>
      </c>
      <c r="B18" s="5" t="s">
        <v>11</v>
      </c>
      <c r="C18" s="20">
        <v>0</v>
      </c>
      <c r="D18" s="20">
        <v>577410.92000000004</v>
      </c>
      <c r="E18" s="20">
        <v>0</v>
      </c>
      <c r="F18" s="20">
        <v>0</v>
      </c>
      <c r="G18" s="20">
        <v>0</v>
      </c>
    </row>
    <row r="19" spans="1:7" x14ac:dyDescent="0.2">
      <c r="A19" s="6">
        <v>9</v>
      </c>
      <c r="B19" s="7" t="s">
        <v>12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">
      <c r="A20" s="8" t="s">
        <v>13</v>
      </c>
      <c r="B20" s="8"/>
      <c r="C20" s="21">
        <f>SUM(C11:C19)</f>
        <v>1188000</v>
      </c>
      <c r="D20" s="21">
        <f>SUM(D11:D19)</f>
        <v>1777910.92</v>
      </c>
      <c r="E20" s="21">
        <f>SUM(E11:E19)</f>
        <v>565947.94000000006</v>
      </c>
      <c r="F20" s="21">
        <f>SUM(F11:F19)</f>
        <v>290708.01</v>
      </c>
      <c r="G20" s="21">
        <f>SUM(G11:G19)</f>
        <v>69741.119999999995</v>
      </c>
    </row>
    <row r="21" spans="1:7" x14ac:dyDescent="0.2">
      <c r="A21" s="9"/>
      <c r="B21" s="9"/>
      <c r="C21" s="22"/>
      <c r="D21" s="22"/>
      <c r="E21" s="22"/>
      <c r="F21" s="22"/>
      <c r="G21" s="22"/>
    </row>
    <row r="22" spans="1:7" ht="25.5" customHeight="1" x14ac:dyDescent="0.2">
      <c r="A22" s="59" t="s">
        <v>14</v>
      </c>
      <c r="B22" s="59"/>
      <c r="C22" s="58" t="s">
        <v>1</v>
      </c>
      <c r="D22" s="58"/>
      <c r="E22" s="58"/>
      <c r="F22" s="58"/>
      <c r="G22" s="19" t="s">
        <v>2</v>
      </c>
    </row>
    <row r="23" spans="1:7" ht="52.5" x14ac:dyDescent="0.2">
      <c r="A23" s="59"/>
      <c r="B23" s="59"/>
      <c r="C23" s="19" t="s">
        <v>15</v>
      </c>
      <c r="D23" s="19" t="s">
        <v>27</v>
      </c>
      <c r="E23" s="19" t="s">
        <v>28</v>
      </c>
      <c r="F23" s="19" t="s">
        <v>29</v>
      </c>
      <c r="G23" s="19" t="s">
        <v>29</v>
      </c>
    </row>
    <row r="24" spans="1:7" x14ac:dyDescent="0.2">
      <c r="A24" s="2">
        <v>1</v>
      </c>
      <c r="B24" s="3" t="s">
        <v>16</v>
      </c>
      <c r="C24" s="23">
        <v>372235.72</v>
      </c>
      <c r="D24" s="23">
        <v>351235.72</v>
      </c>
      <c r="E24" s="23">
        <v>144147.07</v>
      </c>
      <c r="F24" s="23">
        <v>138931.88</v>
      </c>
      <c r="G24" s="23">
        <v>0</v>
      </c>
    </row>
    <row r="25" spans="1:7" x14ac:dyDescent="0.2">
      <c r="A25" s="4">
        <v>2</v>
      </c>
      <c r="B25" s="5" t="s">
        <v>17</v>
      </c>
      <c r="C25" s="20">
        <v>398366.82</v>
      </c>
      <c r="D25" s="20">
        <v>726216.64</v>
      </c>
      <c r="E25" s="20">
        <v>238873.75</v>
      </c>
      <c r="F25" s="20">
        <v>197260.2</v>
      </c>
      <c r="G25" s="20">
        <v>35933.81</v>
      </c>
    </row>
    <row r="26" spans="1:7" x14ac:dyDescent="0.2">
      <c r="A26" s="4">
        <v>3</v>
      </c>
      <c r="B26" s="5" t="s">
        <v>18</v>
      </c>
      <c r="C26" s="20">
        <v>310</v>
      </c>
      <c r="D26" s="20">
        <v>310</v>
      </c>
      <c r="E26" s="20">
        <v>0</v>
      </c>
      <c r="F26" s="20">
        <v>0</v>
      </c>
      <c r="G26" s="20">
        <v>0</v>
      </c>
    </row>
    <row r="27" spans="1:7" x14ac:dyDescent="0.2">
      <c r="A27" s="4">
        <v>4</v>
      </c>
      <c r="B27" s="5" t="s">
        <v>7</v>
      </c>
      <c r="C27" s="20">
        <v>9500</v>
      </c>
      <c r="D27" s="20">
        <v>10910.5</v>
      </c>
      <c r="E27" s="20">
        <v>4589.25</v>
      </c>
      <c r="F27" s="20">
        <v>4589.25</v>
      </c>
      <c r="G27" s="20">
        <v>0</v>
      </c>
    </row>
    <row r="28" spans="1:7" x14ac:dyDescent="0.2">
      <c r="A28" s="4">
        <v>5</v>
      </c>
      <c r="B28" s="5" t="s">
        <v>19</v>
      </c>
      <c r="C28" s="20">
        <v>5600</v>
      </c>
      <c r="D28" s="20">
        <v>5600</v>
      </c>
      <c r="E28" s="20">
        <v>0</v>
      </c>
      <c r="F28" s="20">
        <v>0</v>
      </c>
      <c r="G28" s="20">
        <v>0</v>
      </c>
    </row>
    <row r="29" spans="1:7" x14ac:dyDescent="0.2">
      <c r="A29" s="4">
        <v>6</v>
      </c>
      <c r="B29" s="5" t="s">
        <v>20</v>
      </c>
      <c r="C29" s="20">
        <v>199000</v>
      </c>
      <c r="D29" s="20">
        <v>461250.6</v>
      </c>
      <c r="E29" s="20">
        <v>110851.49</v>
      </c>
      <c r="F29" s="20">
        <v>53708.7</v>
      </c>
      <c r="G29" s="20">
        <v>7433.9</v>
      </c>
    </row>
    <row r="30" spans="1:7" x14ac:dyDescent="0.2">
      <c r="A30" s="4">
        <v>7</v>
      </c>
      <c r="B30" s="5" t="s">
        <v>10</v>
      </c>
      <c r="C30" s="20">
        <v>202987.46</v>
      </c>
      <c r="D30" s="20">
        <v>202987.46</v>
      </c>
      <c r="E30" s="20">
        <v>0</v>
      </c>
      <c r="F30" s="20">
        <v>0</v>
      </c>
      <c r="G30" s="20">
        <v>0</v>
      </c>
    </row>
    <row r="31" spans="1:7" x14ac:dyDescent="0.2">
      <c r="A31" s="4">
        <v>8</v>
      </c>
      <c r="B31" s="5" t="s">
        <v>11</v>
      </c>
      <c r="C31" s="20">
        <v>0</v>
      </c>
      <c r="D31" s="20">
        <v>19400</v>
      </c>
      <c r="E31" s="20">
        <v>0</v>
      </c>
      <c r="F31" s="20">
        <v>0</v>
      </c>
      <c r="G31" s="20">
        <v>0</v>
      </c>
    </row>
    <row r="32" spans="1:7" x14ac:dyDescent="0.2">
      <c r="A32" s="6">
        <v>9</v>
      </c>
      <c r="B32" s="7" t="s">
        <v>12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">
      <c r="A33" s="8" t="s">
        <v>21</v>
      </c>
      <c r="B33" s="8"/>
      <c r="C33" s="21">
        <f t="shared" ref="C33:G33" si="0">SUM(C24:C32)</f>
        <v>1188000</v>
      </c>
      <c r="D33" s="21">
        <f t="shared" si="0"/>
        <v>1777910.92</v>
      </c>
      <c r="E33" s="21">
        <f t="shared" si="0"/>
        <v>498461.56</v>
      </c>
      <c r="F33" s="21">
        <f t="shared" si="0"/>
        <v>394490.03</v>
      </c>
      <c r="G33" s="21">
        <f t="shared" si="0"/>
        <v>43367.71</v>
      </c>
    </row>
    <row r="34" spans="1:7" x14ac:dyDescent="0.2">
      <c r="A34" s="10" t="s">
        <v>22</v>
      </c>
      <c r="B34" s="11"/>
      <c r="C34" s="12"/>
      <c r="D34" s="13"/>
      <c r="E34" s="13"/>
      <c r="F34" s="13"/>
      <c r="G34" s="13"/>
    </row>
    <row r="35" spans="1:7" x14ac:dyDescent="0.2">
      <c r="A35" s="10" t="s">
        <v>23</v>
      </c>
      <c r="B35" s="10"/>
      <c r="C35" s="15"/>
      <c r="D35" s="16"/>
      <c r="E35" s="16"/>
      <c r="F35" s="16"/>
      <c r="G35" s="16"/>
    </row>
  </sheetData>
  <mergeCells count="6">
    <mergeCell ref="A6:G6"/>
    <mergeCell ref="A7:G7"/>
    <mergeCell ref="A22:B23"/>
    <mergeCell ref="C22:F22"/>
    <mergeCell ref="A9:B10"/>
    <mergeCell ref="C9:F9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zoomScale="90" zoomScaleNormal="100" zoomScaleSheetLayoutView="90" workbookViewId="0">
      <selection activeCell="K25" sqref="K25"/>
    </sheetView>
  </sheetViews>
  <sheetFormatPr defaultColWidth="11.42578125" defaultRowHeight="14.25" x14ac:dyDescent="0.2"/>
  <cols>
    <col min="1" max="1" width="6.28515625" style="25" customWidth="1"/>
    <col min="2" max="2" width="33.7109375" style="25" customWidth="1"/>
    <col min="3" max="6" width="16" style="25" customWidth="1"/>
    <col min="7" max="7" width="14" style="25" customWidth="1"/>
    <col min="8" max="16384" width="11.42578125" style="25"/>
  </cols>
  <sheetData>
    <row r="6" spans="1:8" s="24" customFormat="1" ht="15" x14ac:dyDescent="0.25">
      <c r="A6" s="53" t="s">
        <v>36</v>
      </c>
      <c r="B6" s="53"/>
      <c r="C6" s="53"/>
      <c r="D6" s="53"/>
      <c r="E6" s="53"/>
      <c r="F6" s="53"/>
      <c r="G6" s="47"/>
      <c r="H6" s="47"/>
    </row>
    <row r="7" spans="1:8" s="24" customFormat="1" ht="15" x14ac:dyDescent="0.25">
      <c r="A7" s="53" t="s">
        <v>37</v>
      </c>
      <c r="B7" s="53"/>
      <c r="C7" s="53"/>
      <c r="D7" s="53"/>
      <c r="E7" s="53"/>
      <c r="F7" s="53"/>
      <c r="G7" s="53"/>
      <c r="H7" s="47"/>
    </row>
    <row r="9" spans="1:8" ht="25.5" x14ac:dyDescent="0.2">
      <c r="A9" s="61" t="s">
        <v>0</v>
      </c>
      <c r="B9" s="62"/>
      <c r="C9" s="58" t="s">
        <v>1</v>
      </c>
      <c r="D9" s="58"/>
      <c r="E9" s="58"/>
      <c r="F9" s="58"/>
      <c r="G9" s="48" t="s">
        <v>2</v>
      </c>
    </row>
    <row r="10" spans="1:8" ht="52.5" x14ac:dyDescent="0.2">
      <c r="A10" s="63"/>
      <c r="B10" s="64"/>
      <c r="C10" s="48" t="s">
        <v>3</v>
      </c>
      <c r="D10" s="48" t="s">
        <v>24</v>
      </c>
      <c r="E10" s="48" t="s">
        <v>25</v>
      </c>
      <c r="F10" s="48" t="s">
        <v>26</v>
      </c>
      <c r="G10" s="48" t="s">
        <v>26</v>
      </c>
    </row>
    <row r="11" spans="1:8" x14ac:dyDescent="0.2">
      <c r="A11" s="26">
        <v>1</v>
      </c>
      <c r="B11" s="27" t="s">
        <v>4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8" x14ac:dyDescent="0.2">
      <c r="A12" s="28">
        <v>2</v>
      </c>
      <c r="B12" s="29" t="s">
        <v>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8" x14ac:dyDescent="0.2">
      <c r="A13" s="28">
        <v>3</v>
      </c>
      <c r="B13" s="29" t="s">
        <v>6</v>
      </c>
      <c r="C13" s="20">
        <v>6000</v>
      </c>
      <c r="D13" s="20">
        <v>6000</v>
      </c>
      <c r="E13" s="20">
        <v>0</v>
      </c>
      <c r="F13" s="20">
        <v>0</v>
      </c>
      <c r="G13" s="20">
        <v>0</v>
      </c>
    </row>
    <row r="14" spans="1:8" x14ac:dyDescent="0.2">
      <c r="A14" s="28">
        <v>4</v>
      </c>
      <c r="B14" s="29" t="s">
        <v>7</v>
      </c>
      <c r="C14" s="20">
        <v>320000</v>
      </c>
      <c r="D14" s="20">
        <v>320000</v>
      </c>
      <c r="E14" s="20">
        <v>106666.66</v>
      </c>
      <c r="F14" s="20">
        <v>106666.66</v>
      </c>
      <c r="G14" s="20">
        <v>0</v>
      </c>
    </row>
    <row r="15" spans="1:8" x14ac:dyDescent="0.2">
      <c r="A15" s="28">
        <v>5</v>
      </c>
      <c r="B15" s="29" t="s">
        <v>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28">
        <v>6</v>
      </c>
      <c r="B16" s="29" t="s">
        <v>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">
      <c r="A17" s="28">
        <v>7</v>
      </c>
      <c r="B17" s="29" t="s">
        <v>10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">
      <c r="A18" s="28">
        <v>8</v>
      </c>
      <c r="B18" s="29" t="s">
        <v>11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">
      <c r="A19" s="30">
        <v>9</v>
      </c>
      <c r="B19" s="31" t="s">
        <v>12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">
      <c r="A20" s="32" t="s">
        <v>13</v>
      </c>
      <c r="B20" s="32"/>
      <c r="C20" s="21">
        <f>SUM(C11:C19)</f>
        <v>326000</v>
      </c>
      <c r="D20" s="21">
        <f t="shared" ref="D20:G20" si="0">SUM(D11:D19)</f>
        <v>326000</v>
      </c>
      <c r="E20" s="21">
        <f t="shared" si="0"/>
        <v>106666.66</v>
      </c>
      <c r="F20" s="21">
        <f t="shared" si="0"/>
        <v>106666.66</v>
      </c>
      <c r="G20" s="21">
        <f t="shared" si="0"/>
        <v>0</v>
      </c>
    </row>
    <row r="21" spans="1:7" x14ac:dyDescent="0.2">
      <c r="A21" s="33"/>
      <c r="B21" s="33"/>
      <c r="C21" s="22"/>
      <c r="D21" s="22"/>
      <c r="E21" s="22"/>
      <c r="F21" s="22"/>
      <c r="G21" s="22"/>
    </row>
    <row r="22" spans="1:7" ht="25.5" x14ac:dyDescent="0.2">
      <c r="A22" s="60" t="s">
        <v>14</v>
      </c>
      <c r="B22" s="60"/>
      <c r="C22" s="58" t="s">
        <v>1</v>
      </c>
      <c r="D22" s="58"/>
      <c r="E22" s="58"/>
      <c r="F22" s="58"/>
      <c r="G22" s="48" t="s">
        <v>2</v>
      </c>
    </row>
    <row r="23" spans="1:7" ht="52.5" x14ac:dyDescent="0.2">
      <c r="A23" s="60"/>
      <c r="B23" s="60"/>
      <c r="C23" s="48" t="s">
        <v>15</v>
      </c>
      <c r="D23" s="48" t="s">
        <v>27</v>
      </c>
      <c r="E23" s="48" t="s">
        <v>28</v>
      </c>
      <c r="F23" s="48" t="s">
        <v>29</v>
      </c>
      <c r="G23" s="48" t="s">
        <v>29</v>
      </c>
    </row>
    <row r="24" spans="1:7" x14ac:dyDescent="0.2">
      <c r="A24" s="26">
        <v>1</v>
      </c>
      <c r="B24" s="27" t="s">
        <v>16</v>
      </c>
      <c r="C24" s="23">
        <v>129226.91</v>
      </c>
      <c r="D24" s="23">
        <v>129226.91</v>
      </c>
      <c r="E24" s="23">
        <v>0</v>
      </c>
      <c r="F24" s="23">
        <v>0</v>
      </c>
      <c r="G24" s="23">
        <v>0</v>
      </c>
    </row>
    <row r="25" spans="1:7" x14ac:dyDescent="0.2">
      <c r="A25" s="28">
        <v>2</v>
      </c>
      <c r="B25" s="29" t="s">
        <v>17</v>
      </c>
      <c r="C25" s="20">
        <v>186834.69</v>
      </c>
      <c r="D25" s="20">
        <v>182834.69</v>
      </c>
      <c r="E25" s="20">
        <v>42340.56</v>
      </c>
      <c r="F25" s="20">
        <v>38604.68</v>
      </c>
      <c r="G25" s="20">
        <v>16954.53</v>
      </c>
    </row>
    <row r="26" spans="1:7" x14ac:dyDescent="0.2">
      <c r="A26" s="28">
        <v>3</v>
      </c>
      <c r="B26" s="29" t="s">
        <v>18</v>
      </c>
      <c r="C26" s="20">
        <v>500</v>
      </c>
      <c r="D26" s="20">
        <v>500</v>
      </c>
      <c r="E26" s="20">
        <v>51</v>
      </c>
      <c r="F26" s="20">
        <v>51</v>
      </c>
      <c r="G26" s="20">
        <v>25</v>
      </c>
    </row>
    <row r="27" spans="1:7" x14ac:dyDescent="0.2">
      <c r="A27" s="28">
        <v>4</v>
      </c>
      <c r="B27" s="29" t="s">
        <v>7</v>
      </c>
      <c r="C27" s="20">
        <v>0</v>
      </c>
      <c r="D27" s="20">
        <v>4000</v>
      </c>
      <c r="E27" s="20">
        <v>633.86</v>
      </c>
      <c r="F27" s="20">
        <v>633.86</v>
      </c>
      <c r="G27" s="20">
        <v>0</v>
      </c>
    </row>
    <row r="28" spans="1:7" x14ac:dyDescent="0.2">
      <c r="A28" s="28">
        <v>5</v>
      </c>
      <c r="B28" s="29" t="s">
        <v>19</v>
      </c>
      <c r="C28" s="20">
        <v>1938.4</v>
      </c>
      <c r="D28" s="20">
        <v>1938.4</v>
      </c>
      <c r="E28" s="20">
        <v>0</v>
      </c>
      <c r="F28" s="20">
        <v>0</v>
      </c>
      <c r="G28" s="20">
        <v>0</v>
      </c>
    </row>
    <row r="29" spans="1:7" x14ac:dyDescent="0.2">
      <c r="A29" s="28">
        <v>6</v>
      </c>
      <c r="B29" s="29" t="s">
        <v>20</v>
      </c>
      <c r="C29" s="20">
        <v>7500</v>
      </c>
      <c r="D29" s="20">
        <v>7500</v>
      </c>
      <c r="E29" s="20">
        <v>0</v>
      </c>
      <c r="F29" s="20">
        <v>0</v>
      </c>
      <c r="G29" s="20">
        <v>0</v>
      </c>
    </row>
    <row r="30" spans="1:7" x14ac:dyDescent="0.2">
      <c r="A30" s="28">
        <v>7</v>
      </c>
      <c r="B30" s="29" t="s">
        <v>10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">
      <c r="A31" s="28">
        <v>8</v>
      </c>
      <c r="B31" s="29" t="s">
        <v>11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">
      <c r="A32" s="30">
        <v>9</v>
      </c>
      <c r="B32" s="31" t="s">
        <v>12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">
      <c r="A33" s="32" t="s">
        <v>21</v>
      </c>
      <c r="B33" s="32"/>
      <c r="C33" s="21">
        <f t="shared" ref="C33:G33" si="1">SUM(C24:C32)</f>
        <v>326000</v>
      </c>
      <c r="D33" s="21">
        <f t="shared" si="1"/>
        <v>326000</v>
      </c>
      <c r="E33" s="21">
        <f t="shared" si="1"/>
        <v>43025.42</v>
      </c>
      <c r="F33" s="21">
        <f t="shared" si="1"/>
        <v>39289.54</v>
      </c>
      <c r="G33" s="21">
        <f t="shared" si="1"/>
        <v>16979.53</v>
      </c>
    </row>
    <row r="34" spans="1:7" x14ac:dyDescent="0.2">
      <c r="A34" s="34" t="s">
        <v>22</v>
      </c>
      <c r="B34" s="35"/>
      <c r="C34" s="36"/>
      <c r="D34" s="37"/>
      <c r="E34" s="37"/>
      <c r="F34" s="37"/>
      <c r="G34" s="37"/>
    </row>
    <row r="35" spans="1:7" x14ac:dyDescent="0.2">
      <c r="A35" s="34" t="s">
        <v>23</v>
      </c>
      <c r="B35" s="34"/>
      <c r="C35" s="38"/>
      <c r="D35" s="39"/>
      <c r="E35" s="39"/>
      <c r="F35" s="39"/>
      <c r="G35" s="39"/>
    </row>
  </sheetData>
  <mergeCells count="6">
    <mergeCell ref="A22:B23"/>
    <mergeCell ref="C22:F22"/>
    <mergeCell ref="A6:F6"/>
    <mergeCell ref="A9:B10"/>
    <mergeCell ref="C9:F9"/>
    <mergeCell ref="A7:G7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35"/>
  <sheetViews>
    <sheetView showGridLines="0" view="pageBreakPreview" topLeftCell="A7" zoomScale="90" zoomScaleNormal="100" zoomScaleSheetLayoutView="90" workbookViewId="0">
      <selection activeCell="G42" sqref="G42"/>
    </sheetView>
  </sheetViews>
  <sheetFormatPr defaultColWidth="11.42578125" defaultRowHeight="14.25" x14ac:dyDescent="0.2"/>
  <cols>
    <col min="1" max="1" width="6.28515625" style="1" customWidth="1"/>
    <col min="2" max="2" width="33.7109375" style="1" customWidth="1"/>
    <col min="3" max="7" width="16" style="1" customWidth="1"/>
    <col min="8" max="16384" width="11.42578125" style="1"/>
  </cols>
  <sheetData>
    <row r="6" spans="1:8" s="24" customFormat="1" ht="15" x14ac:dyDescent="0.25">
      <c r="A6" s="53" t="s">
        <v>38</v>
      </c>
      <c r="B6" s="53"/>
      <c r="C6" s="53"/>
      <c r="D6" s="53"/>
      <c r="E6" s="53"/>
      <c r="F6" s="53"/>
      <c r="G6" s="53"/>
    </row>
    <row r="7" spans="1:8" s="24" customFormat="1" ht="15" x14ac:dyDescent="0.25">
      <c r="A7" s="53" t="s">
        <v>37</v>
      </c>
      <c r="B7" s="53"/>
      <c r="C7" s="53"/>
      <c r="D7" s="53"/>
      <c r="E7" s="53"/>
      <c r="F7" s="53"/>
      <c r="G7" s="53"/>
      <c r="H7" s="47"/>
    </row>
    <row r="9" spans="1:8" ht="25.5" customHeight="1" x14ac:dyDescent="0.2">
      <c r="A9" s="54" t="s">
        <v>0</v>
      </c>
      <c r="B9" s="55"/>
      <c r="C9" s="66" t="s">
        <v>1</v>
      </c>
      <c r="D9" s="66"/>
      <c r="E9" s="66"/>
      <c r="F9" s="66"/>
      <c r="G9" s="52" t="s">
        <v>2</v>
      </c>
    </row>
    <row r="10" spans="1:8" ht="52.5" x14ac:dyDescent="0.2">
      <c r="A10" s="56"/>
      <c r="B10" s="57"/>
      <c r="C10" s="52" t="s">
        <v>3</v>
      </c>
      <c r="D10" s="52" t="s">
        <v>24</v>
      </c>
      <c r="E10" s="52" t="s">
        <v>25</v>
      </c>
      <c r="F10" s="52" t="s">
        <v>26</v>
      </c>
      <c r="G10" s="52" t="s">
        <v>26</v>
      </c>
    </row>
    <row r="11" spans="1:8" x14ac:dyDescent="0.2">
      <c r="A11" s="2">
        <v>1</v>
      </c>
      <c r="B11" s="3" t="s">
        <v>4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8" x14ac:dyDescent="0.2">
      <c r="A12" s="4">
        <v>2</v>
      </c>
      <c r="B12" s="5" t="s">
        <v>5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8" x14ac:dyDescent="0.2">
      <c r="A13" s="4">
        <v>3</v>
      </c>
      <c r="B13" s="5" t="s">
        <v>6</v>
      </c>
      <c r="C13" s="20">
        <v>13800</v>
      </c>
      <c r="D13" s="20">
        <v>13800</v>
      </c>
      <c r="E13" s="20">
        <v>6625</v>
      </c>
      <c r="F13" s="20">
        <v>6625</v>
      </c>
      <c r="G13" s="20">
        <v>3340.64</v>
      </c>
    </row>
    <row r="14" spans="1:8" x14ac:dyDescent="0.2">
      <c r="A14" s="4">
        <v>4</v>
      </c>
      <c r="B14" s="5" t="s">
        <v>7</v>
      </c>
      <c r="C14" s="20">
        <v>283380.11</v>
      </c>
      <c r="D14" s="20">
        <v>325906.17</v>
      </c>
      <c r="E14" s="20">
        <v>91651.04</v>
      </c>
      <c r="F14" s="20">
        <v>91651.04</v>
      </c>
      <c r="G14" s="20">
        <v>0</v>
      </c>
    </row>
    <row r="15" spans="1:8" x14ac:dyDescent="0.2">
      <c r="A15" s="4">
        <v>5</v>
      </c>
      <c r="B15" s="5" t="s">
        <v>8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8" x14ac:dyDescent="0.2">
      <c r="A16" s="4">
        <v>6</v>
      </c>
      <c r="B16" s="5" t="s">
        <v>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">
      <c r="A17" s="4">
        <v>7</v>
      </c>
      <c r="B17" s="5" t="s">
        <v>10</v>
      </c>
      <c r="C17" s="20">
        <v>61444</v>
      </c>
      <c r="D17" s="20">
        <v>82646.63</v>
      </c>
      <c r="E17" s="20">
        <v>0</v>
      </c>
      <c r="F17" s="20">
        <v>0</v>
      </c>
      <c r="G17" s="20">
        <v>0</v>
      </c>
    </row>
    <row r="18" spans="1:7" x14ac:dyDescent="0.2">
      <c r="A18" s="4">
        <v>8</v>
      </c>
      <c r="B18" s="5" t="s">
        <v>11</v>
      </c>
      <c r="C18" s="20">
        <v>0</v>
      </c>
      <c r="D18" s="20">
        <v>0</v>
      </c>
      <c r="E18" s="20">
        <v>0</v>
      </c>
      <c r="F18" s="20">
        <v>0</v>
      </c>
      <c r="G18" s="20">
        <v>12543.88</v>
      </c>
    </row>
    <row r="19" spans="1:7" x14ac:dyDescent="0.2">
      <c r="A19" s="6">
        <v>9</v>
      </c>
      <c r="B19" s="7" t="s">
        <v>12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">
      <c r="A20" s="8" t="s">
        <v>13</v>
      </c>
      <c r="B20" s="8"/>
      <c r="C20" s="21">
        <f t="shared" ref="C20:G20" si="0">SUM(C11:C19)</f>
        <v>358624.11</v>
      </c>
      <c r="D20" s="21">
        <f t="shared" si="0"/>
        <v>422352.8</v>
      </c>
      <c r="E20" s="21">
        <f t="shared" si="0"/>
        <v>98276.04</v>
      </c>
      <c r="F20" s="21">
        <f t="shared" si="0"/>
        <v>98276.04</v>
      </c>
      <c r="G20" s="21">
        <f t="shared" si="0"/>
        <v>15884.519999999999</v>
      </c>
    </row>
    <row r="21" spans="1:7" x14ac:dyDescent="0.2">
      <c r="A21" s="9"/>
      <c r="B21" s="9"/>
      <c r="C21" s="22"/>
      <c r="D21" s="22"/>
      <c r="E21" s="22"/>
      <c r="F21" s="22"/>
      <c r="G21" s="22"/>
    </row>
    <row r="22" spans="1:7" ht="25.5" customHeight="1" x14ac:dyDescent="0.2">
      <c r="A22" s="59" t="s">
        <v>14</v>
      </c>
      <c r="B22" s="59"/>
      <c r="C22" s="58" t="s">
        <v>1</v>
      </c>
      <c r="D22" s="58"/>
      <c r="E22" s="58"/>
      <c r="F22" s="58"/>
      <c r="G22" s="51" t="s">
        <v>2</v>
      </c>
    </row>
    <row r="23" spans="1:7" ht="52.5" x14ac:dyDescent="0.2">
      <c r="A23" s="59"/>
      <c r="B23" s="59"/>
      <c r="C23" s="51" t="s">
        <v>15</v>
      </c>
      <c r="D23" s="51" t="s">
        <v>27</v>
      </c>
      <c r="E23" s="51" t="s">
        <v>28</v>
      </c>
      <c r="F23" s="51" t="s">
        <v>29</v>
      </c>
      <c r="G23" s="51" t="s">
        <v>29</v>
      </c>
    </row>
    <row r="24" spans="1:7" x14ac:dyDescent="0.2">
      <c r="A24" s="2">
        <v>1</v>
      </c>
      <c r="B24" s="3" t="s">
        <v>16</v>
      </c>
      <c r="C24" s="23">
        <v>194250</v>
      </c>
      <c r="D24" s="23">
        <v>194250</v>
      </c>
      <c r="E24" s="23">
        <v>91629.14</v>
      </c>
      <c r="F24" s="23">
        <v>87935.45</v>
      </c>
      <c r="G24" s="23">
        <v>0</v>
      </c>
    </row>
    <row r="25" spans="1:7" x14ac:dyDescent="0.2">
      <c r="A25" s="4">
        <v>2</v>
      </c>
      <c r="B25" s="5" t="s">
        <v>17</v>
      </c>
      <c r="C25" s="20">
        <v>94050.11</v>
      </c>
      <c r="D25" s="20">
        <v>128576.17</v>
      </c>
      <c r="E25" s="20">
        <v>11060.19</v>
      </c>
      <c r="F25" s="20">
        <v>11060.19</v>
      </c>
      <c r="G25" s="20">
        <v>22498.57</v>
      </c>
    </row>
    <row r="26" spans="1:7" x14ac:dyDescent="0.2">
      <c r="A26" s="4">
        <v>3</v>
      </c>
      <c r="B26" s="5" t="s">
        <v>18</v>
      </c>
      <c r="C26" s="20">
        <v>1000</v>
      </c>
      <c r="D26" s="20">
        <v>1000</v>
      </c>
      <c r="E26" s="20">
        <v>0</v>
      </c>
      <c r="F26" s="20">
        <v>0</v>
      </c>
      <c r="G26" s="20">
        <v>0</v>
      </c>
    </row>
    <row r="27" spans="1:7" x14ac:dyDescent="0.2">
      <c r="A27" s="4">
        <v>4</v>
      </c>
      <c r="B27" s="5" t="s">
        <v>7</v>
      </c>
      <c r="C27" s="20">
        <v>5000</v>
      </c>
      <c r="D27" s="20">
        <v>13000</v>
      </c>
      <c r="E27" s="20">
        <v>300</v>
      </c>
      <c r="F27" s="20">
        <v>300</v>
      </c>
      <c r="G27" s="20">
        <v>2133.34</v>
      </c>
    </row>
    <row r="28" spans="1:7" x14ac:dyDescent="0.2">
      <c r="A28" s="4">
        <v>5</v>
      </c>
      <c r="B28" s="5" t="s">
        <v>19</v>
      </c>
      <c r="C28" s="20">
        <v>2880</v>
      </c>
      <c r="D28" s="20">
        <v>2880</v>
      </c>
      <c r="E28" s="20">
        <v>0</v>
      </c>
      <c r="F28" s="20">
        <v>0</v>
      </c>
      <c r="G28" s="20">
        <v>0</v>
      </c>
    </row>
    <row r="29" spans="1:7" x14ac:dyDescent="0.2">
      <c r="A29" s="4">
        <v>6</v>
      </c>
      <c r="B29" s="5" t="s">
        <v>20</v>
      </c>
      <c r="C29" s="20">
        <v>61444</v>
      </c>
      <c r="D29" s="20">
        <v>82646.63</v>
      </c>
      <c r="E29" s="20">
        <v>3202.49</v>
      </c>
      <c r="F29" s="20">
        <v>3202.49</v>
      </c>
      <c r="G29" s="20">
        <v>2000</v>
      </c>
    </row>
    <row r="30" spans="1:7" x14ac:dyDescent="0.2">
      <c r="A30" s="4">
        <v>7</v>
      </c>
      <c r="B30" s="5" t="s">
        <v>10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">
      <c r="A31" s="4">
        <v>8</v>
      </c>
      <c r="B31" s="5" t="s">
        <v>11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">
      <c r="A32" s="6">
        <v>9</v>
      </c>
      <c r="B32" s="7" t="s">
        <v>12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">
      <c r="A33" s="8" t="s">
        <v>21</v>
      </c>
      <c r="B33" s="8"/>
      <c r="C33" s="21">
        <f t="shared" ref="C33:G33" si="1">SUM(C24:C32)</f>
        <v>358624.11</v>
      </c>
      <c r="D33" s="21">
        <f t="shared" si="1"/>
        <v>422352.8</v>
      </c>
      <c r="E33" s="21">
        <f t="shared" si="1"/>
        <v>106191.82</v>
      </c>
      <c r="F33" s="21">
        <f t="shared" si="1"/>
        <v>102498.13</v>
      </c>
      <c r="G33" s="21">
        <f t="shared" si="1"/>
        <v>26631.91</v>
      </c>
    </row>
    <row r="34" spans="1:7" x14ac:dyDescent="0.2">
      <c r="A34" s="10" t="s">
        <v>22</v>
      </c>
      <c r="B34" s="11"/>
      <c r="C34" s="12"/>
      <c r="D34" s="13"/>
      <c r="E34" s="13"/>
      <c r="F34" s="13"/>
      <c r="G34" s="13"/>
    </row>
    <row r="35" spans="1:7" x14ac:dyDescent="0.2">
      <c r="A35" s="10" t="s">
        <v>23</v>
      </c>
      <c r="B35" s="10"/>
      <c r="C35" s="15"/>
      <c r="D35" s="16"/>
      <c r="E35" s="16"/>
      <c r="F35" s="16"/>
      <c r="G35" s="16"/>
    </row>
  </sheetData>
  <mergeCells count="6">
    <mergeCell ref="A6:G6"/>
    <mergeCell ref="A7:G7"/>
    <mergeCell ref="A9:B10"/>
    <mergeCell ref="C9:F9"/>
    <mergeCell ref="A22:B23"/>
    <mergeCell ref="C22:F22"/>
  </mergeCells>
  <pageMargins left="0.39370078740157483" right="0.39370078740157483" top="0.39370078740157483" bottom="0.39370078740157483" header="0.31496062992125984" footer="0.31496062992125984"/>
  <pageSetup paperSize="9" scale="92" orientation="landscape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4</vt:i4>
      </vt:variant>
    </vt:vector>
  </HeadingPairs>
  <TitlesOfParts>
    <vt:vector size="12" baseType="lpstr">
      <vt:lpstr>DIPUTACIÓ</vt:lpstr>
      <vt:lpstr>DIPSALUT</vt:lpstr>
      <vt:lpstr>XALOC</vt:lpstr>
      <vt:lpstr>CMG</vt:lpstr>
      <vt:lpstr>CCB</vt:lpstr>
      <vt:lpstr>CVV</vt:lpstr>
      <vt:lpstr>CAESG</vt:lpstr>
      <vt:lpstr>C.GAVARRES</vt:lpstr>
      <vt:lpstr>C.GAVARRES!Àrea_d'impressió</vt:lpstr>
      <vt:lpstr>CCB!Àrea_d'impressió</vt:lpstr>
      <vt:lpstr>CVV!Àrea_d'impressió</vt:lpstr>
      <vt:lpstr>DIPUTACIÓ!Àrea_d'impressió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2019-02-22T09:29:43Z</dcterms:modified>
</cp:coreProperties>
</file>